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11400" activeTab="0"/>
  </bookViews>
  <sheets>
    <sheet name="甲组" sheetId="1" r:id="rId1"/>
    <sheet name="乙组 " sheetId="2" r:id="rId2"/>
    <sheet name="丙组" sheetId="3" r:id="rId3"/>
  </sheets>
  <definedNames/>
  <calcPr fullCalcOnLoad="1"/>
</workbook>
</file>

<file path=xl/sharedStrings.xml><?xml version="1.0" encoding="utf-8"?>
<sst xmlns="http://schemas.openxmlformats.org/spreadsheetml/2006/main" count="244" uniqueCount="183">
  <si>
    <t>住宿统计表</t>
  </si>
  <si>
    <t>序号</t>
  </si>
  <si>
    <t>学校</t>
  </si>
  <si>
    <t>运动员</t>
  </si>
  <si>
    <t>合计</t>
  </si>
  <si>
    <t>小计</t>
  </si>
  <si>
    <t>男子</t>
  </si>
  <si>
    <t>女子</t>
  </si>
  <si>
    <t>广州市</t>
  </si>
  <si>
    <t>中山市</t>
  </si>
  <si>
    <t xml:space="preserve"> 深圳市 </t>
  </si>
  <si>
    <t>男</t>
  </si>
  <si>
    <t>女</t>
  </si>
  <si>
    <t>联系人</t>
  </si>
  <si>
    <t>电话</t>
  </si>
  <si>
    <t>湛江市</t>
  </si>
  <si>
    <t>佛山市</t>
  </si>
  <si>
    <t>东莞市</t>
  </si>
  <si>
    <t>领队教练员</t>
  </si>
  <si>
    <t>住宿统计表</t>
  </si>
  <si>
    <t>地级市</t>
  </si>
  <si>
    <t>学校</t>
  </si>
  <si>
    <t>领队教练员</t>
  </si>
  <si>
    <t>运动员</t>
  </si>
  <si>
    <t>合计</t>
  </si>
  <si>
    <t>联系人</t>
  </si>
  <si>
    <t>电话</t>
  </si>
  <si>
    <t>小计</t>
  </si>
  <si>
    <t>男子</t>
  </si>
  <si>
    <t>女子</t>
  </si>
  <si>
    <t>男</t>
  </si>
  <si>
    <t>女</t>
  </si>
  <si>
    <t>肇庆市</t>
  </si>
  <si>
    <t>清远市</t>
  </si>
  <si>
    <t>地级市</t>
  </si>
  <si>
    <t>珠海市</t>
  </si>
  <si>
    <t>广州南洋英文学校</t>
  </si>
  <si>
    <t>广州市第五中学</t>
  </si>
  <si>
    <t>广州市真光中学</t>
  </si>
  <si>
    <t>广州市番禺区洛浦沙滘中学</t>
  </si>
  <si>
    <t>冯流永</t>
  </si>
  <si>
    <t>王卫民</t>
  </si>
  <si>
    <t xml:space="preserve"> 邓虎</t>
  </si>
  <si>
    <t>林德鸿</t>
  </si>
  <si>
    <t>东莞市粤华学校</t>
  </si>
  <si>
    <t>张智斌</t>
  </si>
  <si>
    <t>广州市增城区仙村中学</t>
  </si>
  <si>
    <t>陈绍威</t>
  </si>
  <si>
    <t>中山市中山纪念中学</t>
  </si>
  <si>
    <t>李飞</t>
  </si>
  <si>
    <t>华南师范大学附属中学</t>
  </si>
  <si>
    <t>王勋华</t>
  </si>
  <si>
    <t>佛山市</t>
  </si>
  <si>
    <t>佛山市超盈实验中学</t>
  </si>
  <si>
    <t>欧锋</t>
  </si>
  <si>
    <t xml:space="preserve">广东番禺中学 </t>
  </si>
  <si>
    <t>关显新</t>
  </si>
  <si>
    <t>东莞市东华高级中学</t>
  </si>
  <si>
    <t>刘旭军</t>
  </si>
  <si>
    <t>中山市黄圃镇马新初级中学</t>
  </si>
  <si>
    <t>黄裕明、林华标</t>
  </si>
  <si>
    <t>15361390481
13923342913</t>
  </si>
  <si>
    <t>深圳市</t>
  </si>
  <si>
    <t>深圳市光明新区光明中学</t>
  </si>
  <si>
    <t>张典饶</t>
  </si>
  <si>
    <t>佛山市第一中学</t>
  </si>
  <si>
    <t>叶健光</t>
  </si>
  <si>
    <t>佛山市第一中学</t>
  </si>
  <si>
    <t>叶健光</t>
  </si>
  <si>
    <t>湛江第一中学</t>
  </si>
  <si>
    <t>李康满</t>
  </si>
  <si>
    <t>湛江第一中学</t>
  </si>
  <si>
    <t>李康满</t>
  </si>
  <si>
    <t>梅州市</t>
  </si>
  <si>
    <t>梅州市梅江区乐育中学</t>
  </si>
  <si>
    <t>伍益强</t>
  </si>
  <si>
    <t>中山市三角中学</t>
  </si>
  <si>
    <t>王叶辉</t>
  </si>
  <si>
    <t>中山市</t>
  </si>
  <si>
    <t>中山市浪网中学</t>
  </si>
  <si>
    <t>温兆发</t>
  </si>
  <si>
    <t>茂名市</t>
  </si>
  <si>
    <t>湛江市</t>
  </si>
  <si>
    <t>韶关市</t>
  </si>
  <si>
    <t>仁化县仁化中学</t>
  </si>
  <si>
    <t>薛慧儒</t>
  </si>
  <si>
    <t>封开县江口中学</t>
  </si>
  <si>
    <t>深圳市西乡中学</t>
  </si>
  <si>
    <t>孙超</t>
  </si>
  <si>
    <t>中山市第一中学</t>
  </si>
  <si>
    <t>广州市二中苏元实验学校</t>
  </si>
  <si>
    <t>党艳贤</t>
  </si>
  <si>
    <t>湛江市</t>
  </si>
  <si>
    <t>湛江市第二中学</t>
  </si>
  <si>
    <t>高聪</t>
  </si>
  <si>
    <t>高聪</t>
  </si>
  <si>
    <t>佛山市第三中学</t>
  </si>
  <si>
    <t>刘炜豪</t>
  </si>
  <si>
    <t>清远市清新区第一中学</t>
  </si>
  <si>
    <t>周红波</t>
  </si>
  <si>
    <t>广州市玉岩中学</t>
  </si>
  <si>
    <t>王卓</t>
  </si>
  <si>
    <t>珠海市斗门区第一中学</t>
  </si>
  <si>
    <t>珠海市斗门区第一中学</t>
  </si>
  <si>
    <t>梁建华</t>
  </si>
  <si>
    <t>珠海市</t>
  </si>
  <si>
    <t>梁建华</t>
  </si>
  <si>
    <t>广州市</t>
  </si>
  <si>
    <t>广州市番禺区象贤中学</t>
  </si>
  <si>
    <t>刘力海</t>
  </si>
  <si>
    <t>刘鹏飞</t>
  </si>
  <si>
    <t>佛山市</t>
  </si>
  <si>
    <t>梁康贵</t>
  </si>
  <si>
    <t>顺德李兆基中学</t>
  </si>
  <si>
    <t>翟进明</t>
  </si>
  <si>
    <t>卢建年</t>
  </si>
  <si>
    <t>佛山市</t>
  </si>
  <si>
    <t>佛山市南海区狮山高级中学</t>
  </si>
  <si>
    <t>翟进明</t>
  </si>
  <si>
    <t>东莞实验中学</t>
  </si>
  <si>
    <t xml:space="preserve">解晓文 </t>
  </si>
  <si>
    <t>清远市第一中学</t>
  </si>
  <si>
    <t>何铠帆</t>
  </si>
  <si>
    <t>广东实验中学</t>
  </si>
  <si>
    <t>区嘉俊</t>
  </si>
  <si>
    <t>深圳市龙岗区布吉街道可园学校</t>
  </si>
  <si>
    <t>陈子栋</t>
  </si>
  <si>
    <t>深圳市龙岗区布吉街道可园学校</t>
  </si>
  <si>
    <t>陈子栋</t>
  </si>
  <si>
    <t>深圳市宝安中学（集团）</t>
  </si>
  <si>
    <t>佛山市</t>
  </si>
  <si>
    <t>胡永超</t>
  </si>
  <si>
    <t>佛山市南海区狮山高级中学</t>
  </si>
  <si>
    <t>佛山市顺德区郑裕彤中学</t>
  </si>
  <si>
    <t>王东</t>
  </si>
  <si>
    <t>广东仲元中学</t>
  </si>
  <si>
    <t>吴健雄</t>
  </si>
  <si>
    <t>茂名市第一中学</t>
  </si>
  <si>
    <t>杨毅敏</t>
  </si>
  <si>
    <t>广东顺德德胜学校</t>
  </si>
  <si>
    <t>徐嘉汉</t>
  </si>
  <si>
    <t>东莞市麻涌中学</t>
  </si>
  <si>
    <t>王道广</t>
  </si>
  <si>
    <t>东莞市</t>
  </si>
  <si>
    <t>广州市第一中学</t>
  </si>
  <si>
    <t>陈豪杰</t>
  </si>
  <si>
    <t>深圳市梅林中学</t>
  </si>
  <si>
    <t>范华平</t>
  </si>
  <si>
    <t>范华平</t>
  </si>
  <si>
    <t>深圳市梅林中学</t>
  </si>
  <si>
    <t>崔金明</t>
  </si>
  <si>
    <t>韶关市乳源中学</t>
  </si>
  <si>
    <t>韶关市</t>
  </si>
  <si>
    <t>阳江市</t>
  </si>
  <si>
    <t>阳东广雅中学</t>
  </si>
  <si>
    <t>梁家荣</t>
  </si>
  <si>
    <t>中山市小榄中学</t>
  </si>
  <si>
    <t>李波</t>
  </si>
  <si>
    <t>广东高州中学</t>
  </si>
  <si>
    <t>黎信勇</t>
  </si>
  <si>
    <t>广东广雅中学</t>
  </si>
  <si>
    <t>邵伟恒</t>
  </si>
  <si>
    <t>东莞市翰林实验学校</t>
  </si>
  <si>
    <t>林晓勤</t>
  </si>
  <si>
    <t>赖俊</t>
  </si>
  <si>
    <t>高州市</t>
  </si>
  <si>
    <t>肇庆市</t>
  </si>
  <si>
    <t>肇庆市端州中学</t>
  </si>
  <si>
    <t>肇庆市端州中学</t>
  </si>
  <si>
    <t>肇庆市</t>
  </si>
  <si>
    <t>肇庆市端州中学</t>
  </si>
  <si>
    <t>黄嘉盛</t>
  </si>
  <si>
    <t>佛山市南海区大沥镇盐步第三初级中学</t>
  </si>
  <si>
    <t>中山纪念中学</t>
  </si>
  <si>
    <t>李飞</t>
  </si>
  <si>
    <t>中山市杨仙逸中学</t>
  </si>
  <si>
    <t>中山市</t>
  </si>
  <si>
    <t>深圳市第二高级中学</t>
  </si>
  <si>
    <t>李海涛</t>
  </si>
  <si>
    <t>侯林方</t>
  </si>
  <si>
    <t>电话</t>
  </si>
  <si>
    <t>15361390481、13923342913</t>
  </si>
  <si>
    <t>佛山市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</si>
</sst>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5" sqref="O5"/>
    </sheetView>
  </sheetViews>
  <sheetFormatPr defaultColWidth="9.00390625" defaultRowHeight="19.5" customHeight="1"/>
  <cols>
    <col min="1" max="1" width="3.875" style="4" customWidth="1"/>
    <col min="2" max="2" width="6.625" style="9" customWidth="1"/>
    <col min="3" max="3" width="27.25390625" style="4" customWidth="1"/>
    <col min="4" max="4" width="2.625" style="4" customWidth="1"/>
    <col min="5" max="5" width="8.125" style="4" customWidth="1"/>
    <col min="6" max="6" width="8.25390625" style="4" customWidth="1"/>
    <col min="7" max="7" width="9.00390625" style="4" customWidth="1"/>
    <col min="8" max="8" width="8.375" style="4" customWidth="1"/>
    <col min="9" max="10" width="7.375" style="4" customWidth="1"/>
    <col min="11" max="11" width="4.75390625" style="4" customWidth="1"/>
    <col min="12" max="12" width="7.125" style="6" customWidth="1"/>
    <col min="13" max="13" width="13.25390625" style="6" customWidth="1"/>
    <col min="14" max="14" width="12.75390625" style="4" bestFit="1" customWidth="1"/>
    <col min="15" max="16384" width="9.00390625" style="4" customWidth="1"/>
  </cols>
  <sheetData>
    <row r="1" spans="1:11" ht="19.5" customHeight="1">
      <c r="A1" s="55"/>
      <c r="B1" s="55"/>
      <c r="C1" s="55"/>
      <c r="D1" s="1"/>
      <c r="E1" s="56" t="s">
        <v>0</v>
      </c>
      <c r="F1" s="56"/>
      <c r="G1" s="56"/>
      <c r="H1" s="56"/>
      <c r="I1" s="56"/>
      <c r="J1" s="56"/>
      <c r="K1" s="56"/>
    </row>
    <row r="2" spans="1:13" ht="19.5" customHeight="1">
      <c r="A2" s="52" t="s">
        <v>1</v>
      </c>
      <c r="B2" s="52" t="s">
        <v>34</v>
      </c>
      <c r="C2" s="57" t="s">
        <v>2</v>
      </c>
      <c r="D2" s="1"/>
      <c r="E2" s="52" t="s">
        <v>18</v>
      </c>
      <c r="F2" s="52"/>
      <c r="G2" s="52"/>
      <c r="H2" s="52" t="s">
        <v>3</v>
      </c>
      <c r="I2" s="52"/>
      <c r="J2" s="52"/>
      <c r="K2" s="52" t="s">
        <v>4</v>
      </c>
      <c r="L2" s="52" t="s">
        <v>13</v>
      </c>
      <c r="M2" s="52" t="s">
        <v>14</v>
      </c>
    </row>
    <row r="3" spans="1:13" ht="19.5" customHeight="1">
      <c r="A3" s="52"/>
      <c r="B3" s="52"/>
      <c r="C3" s="58"/>
      <c r="D3" s="1"/>
      <c r="E3" s="2" t="s">
        <v>11</v>
      </c>
      <c r="F3" s="2" t="s">
        <v>12</v>
      </c>
      <c r="G3" s="2" t="s">
        <v>5</v>
      </c>
      <c r="H3" s="2" t="s">
        <v>6</v>
      </c>
      <c r="I3" s="2" t="s">
        <v>7</v>
      </c>
      <c r="J3" s="2" t="s">
        <v>5</v>
      </c>
      <c r="K3" s="52"/>
      <c r="L3" s="52"/>
      <c r="M3" s="52"/>
    </row>
    <row r="4" spans="1:13" ht="19.5" customHeight="1">
      <c r="A4" s="2">
        <v>1</v>
      </c>
      <c r="B4" s="2" t="s">
        <v>8</v>
      </c>
      <c r="C4" s="2" t="s">
        <v>36</v>
      </c>
      <c r="D4" s="1"/>
      <c r="E4" s="2">
        <v>0</v>
      </c>
      <c r="F4" s="2">
        <v>0</v>
      </c>
      <c r="G4" s="2">
        <f aca="true" t="shared" si="0" ref="G4:G17">SUM(E4:F4)</f>
        <v>0</v>
      </c>
      <c r="H4" s="2">
        <v>0</v>
      </c>
      <c r="I4" s="2">
        <v>0</v>
      </c>
      <c r="J4" s="2">
        <v>0</v>
      </c>
      <c r="K4" s="2">
        <f aca="true" t="shared" si="1" ref="K4:K16">SUM(J4,G4)</f>
        <v>0</v>
      </c>
      <c r="L4" s="5" t="s">
        <v>41</v>
      </c>
      <c r="M4" s="5">
        <v>13798142333</v>
      </c>
    </row>
    <row r="5" spans="1:13" ht="19.5" customHeight="1">
      <c r="A5" s="2">
        <v>2</v>
      </c>
      <c r="B5" s="2" t="s">
        <v>8</v>
      </c>
      <c r="C5" s="2" t="s">
        <v>37</v>
      </c>
      <c r="D5" s="1"/>
      <c r="E5" s="2">
        <v>0</v>
      </c>
      <c r="F5" s="2">
        <v>0</v>
      </c>
      <c r="G5" s="2">
        <f t="shared" si="0"/>
        <v>0</v>
      </c>
      <c r="H5" s="2">
        <v>0</v>
      </c>
      <c r="I5" s="2">
        <v>0</v>
      </c>
      <c r="J5" s="2">
        <f>SUM(H5:I5)</f>
        <v>0</v>
      </c>
      <c r="K5" s="2">
        <f t="shared" si="1"/>
        <v>0</v>
      </c>
      <c r="L5" s="5" t="s">
        <v>42</v>
      </c>
      <c r="M5" s="5">
        <v>15989276180</v>
      </c>
    </row>
    <row r="6" spans="1:13" ht="19.5" customHeight="1">
      <c r="A6" s="2">
        <v>3</v>
      </c>
      <c r="B6" s="2" t="s">
        <v>8</v>
      </c>
      <c r="C6" s="2" t="s">
        <v>38</v>
      </c>
      <c r="D6" s="1"/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f t="shared" si="1"/>
        <v>0</v>
      </c>
      <c r="L6" s="5" t="s">
        <v>43</v>
      </c>
      <c r="M6" s="5">
        <v>13922409848</v>
      </c>
    </row>
    <row r="7" spans="1:14" ht="19.5" customHeight="1">
      <c r="A7" s="2">
        <v>4</v>
      </c>
      <c r="B7" s="2" t="s">
        <v>8</v>
      </c>
      <c r="C7" s="2" t="s">
        <v>46</v>
      </c>
      <c r="D7" s="1"/>
      <c r="E7" s="2">
        <v>0</v>
      </c>
      <c r="F7" s="2">
        <v>0</v>
      </c>
      <c r="G7" s="2">
        <f t="shared" si="0"/>
        <v>0</v>
      </c>
      <c r="H7" s="2">
        <v>0</v>
      </c>
      <c r="I7" s="2">
        <v>0</v>
      </c>
      <c r="J7" s="2">
        <v>0</v>
      </c>
      <c r="K7" s="2">
        <f t="shared" si="1"/>
        <v>0</v>
      </c>
      <c r="L7" s="14" t="s">
        <v>47</v>
      </c>
      <c r="M7" s="5">
        <v>13802802812</v>
      </c>
      <c r="N7" s="11"/>
    </row>
    <row r="8" spans="1:14" ht="19.5" customHeight="1">
      <c r="A8" s="2">
        <v>5</v>
      </c>
      <c r="B8" s="2" t="s">
        <v>8</v>
      </c>
      <c r="C8" s="2" t="s">
        <v>50</v>
      </c>
      <c r="D8" s="1"/>
      <c r="E8" s="2">
        <v>1</v>
      </c>
      <c r="F8" s="2">
        <v>0</v>
      </c>
      <c r="G8" s="2">
        <f t="shared" si="0"/>
        <v>1</v>
      </c>
      <c r="H8" s="2">
        <v>1</v>
      </c>
      <c r="I8" s="2">
        <v>3</v>
      </c>
      <c r="J8" s="2">
        <f>SUM(H8:I8)</f>
        <v>4</v>
      </c>
      <c r="K8" s="2">
        <f t="shared" si="1"/>
        <v>5</v>
      </c>
      <c r="L8" s="5" t="s">
        <v>51</v>
      </c>
      <c r="M8" s="5">
        <v>13076865254</v>
      </c>
      <c r="N8" s="11"/>
    </row>
    <row r="9" spans="1:14" ht="19.5" customHeight="1">
      <c r="A9" s="2">
        <v>6</v>
      </c>
      <c r="B9" s="2" t="s">
        <v>8</v>
      </c>
      <c r="C9" s="2" t="s">
        <v>55</v>
      </c>
      <c r="D9" s="1"/>
      <c r="E9" s="2">
        <v>2</v>
      </c>
      <c r="F9" s="2">
        <v>0</v>
      </c>
      <c r="G9" s="2">
        <f t="shared" si="0"/>
        <v>2</v>
      </c>
      <c r="H9" s="2">
        <v>6</v>
      </c>
      <c r="I9" s="2">
        <v>7</v>
      </c>
      <c r="J9" s="2">
        <f>SUM(H9:I9)</f>
        <v>13</v>
      </c>
      <c r="K9" s="2">
        <f t="shared" si="1"/>
        <v>15</v>
      </c>
      <c r="L9" s="5" t="s">
        <v>56</v>
      </c>
      <c r="M9" s="5">
        <v>18026309731</v>
      </c>
      <c r="N9" s="11"/>
    </row>
    <row r="10" spans="1:14" ht="19.5" customHeight="1">
      <c r="A10" s="2">
        <v>7</v>
      </c>
      <c r="B10" s="2" t="s">
        <v>8</v>
      </c>
      <c r="C10" s="2" t="s">
        <v>135</v>
      </c>
      <c r="D10" s="1"/>
      <c r="E10" s="2">
        <v>2</v>
      </c>
      <c r="F10" s="2">
        <v>0</v>
      </c>
      <c r="G10" s="2">
        <f t="shared" si="0"/>
        <v>2</v>
      </c>
      <c r="H10" s="2">
        <v>3</v>
      </c>
      <c r="I10" s="2">
        <v>5</v>
      </c>
      <c r="J10" s="2">
        <f>H10+I10</f>
        <v>8</v>
      </c>
      <c r="K10" s="2">
        <f>G10+J10</f>
        <v>10</v>
      </c>
      <c r="L10" s="15" t="s">
        <v>136</v>
      </c>
      <c r="M10" s="5">
        <v>13312806249</v>
      </c>
      <c r="N10" s="12"/>
    </row>
    <row r="11" spans="1:14" ht="19.5" customHeight="1">
      <c r="A11" s="2">
        <v>8</v>
      </c>
      <c r="B11" s="2" t="s">
        <v>8</v>
      </c>
      <c r="C11" s="2" t="s">
        <v>160</v>
      </c>
      <c r="D11" s="1"/>
      <c r="E11" s="2">
        <v>0</v>
      </c>
      <c r="F11" s="2">
        <v>0</v>
      </c>
      <c r="G11" s="2">
        <f t="shared" si="0"/>
        <v>0</v>
      </c>
      <c r="H11" s="2">
        <v>0</v>
      </c>
      <c r="I11" s="2">
        <v>0</v>
      </c>
      <c r="J11" s="2">
        <v>0</v>
      </c>
      <c r="K11" s="2">
        <v>0</v>
      </c>
      <c r="L11" s="15" t="s">
        <v>161</v>
      </c>
      <c r="M11" s="5">
        <v>13560354359</v>
      </c>
      <c r="N11" s="12"/>
    </row>
    <row r="12" spans="1:14" ht="19.5" customHeight="1">
      <c r="A12" s="2">
        <v>9</v>
      </c>
      <c r="B12" s="2" t="s">
        <v>8</v>
      </c>
      <c r="C12" s="2" t="s">
        <v>144</v>
      </c>
      <c r="D12" s="1"/>
      <c r="E12" s="2">
        <v>1</v>
      </c>
      <c r="F12" s="2">
        <v>0</v>
      </c>
      <c r="G12" s="2">
        <f t="shared" si="0"/>
        <v>1</v>
      </c>
      <c r="H12" s="2">
        <v>2</v>
      </c>
      <c r="I12" s="2">
        <v>3</v>
      </c>
      <c r="J12" s="2">
        <f>H12+I12</f>
        <v>5</v>
      </c>
      <c r="K12" s="2">
        <f>G12+J12</f>
        <v>6</v>
      </c>
      <c r="L12" s="15" t="s">
        <v>145</v>
      </c>
      <c r="M12" s="5">
        <v>18002293248</v>
      </c>
      <c r="N12" s="12"/>
    </row>
    <row r="13" spans="1:14" ht="19.5" customHeight="1">
      <c r="A13" s="2">
        <v>10</v>
      </c>
      <c r="B13" s="2" t="s">
        <v>8</v>
      </c>
      <c r="C13" s="16" t="s">
        <v>108</v>
      </c>
      <c r="D13" s="1"/>
      <c r="E13" s="2">
        <v>0</v>
      </c>
      <c r="F13" s="2">
        <v>0</v>
      </c>
      <c r="G13" s="2">
        <f t="shared" si="0"/>
        <v>0</v>
      </c>
      <c r="H13" s="2">
        <v>0</v>
      </c>
      <c r="I13" s="2">
        <v>0</v>
      </c>
      <c r="J13" s="2">
        <v>0</v>
      </c>
      <c r="K13" s="2">
        <v>0</v>
      </c>
      <c r="L13" s="17" t="s">
        <v>109</v>
      </c>
      <c r="M13" s="5">
        <v>13380009252</v>
      </c>
      <c r="N13" s="13"/>
    </row>
    <row r="14" spans="1:13" s="12" customFormat="1" ht="19.5" customHeight="1">
      <c r="A14" s="2">
        <v>11</v>
      </c>
      <c r="B14" s="2" t="s">
        <v>107</v>
      </c>
      <c r="C14" s="2" t="s">
        <v>123</v>
      </c>
      <c r="D14" s="1"/>
      <c r="E14" s="2">
        <v>2</v>
      </c>
      <c r="F14" s="2">
        <v>0</v>
      </c>
      <c r="G14" s="2">
        <f t="shared" si="0"/>
        <v>2</v>
      </c>
      <c r="H14" s="2">
        <v>4</v>
      </c>
      <c r="I14" s="2">
        <v>4</v>
      </c>
      <c r="J14" s="2">
        <f>H14+I14</f>
        <v>8</v>
      </c>
      <c r="K14" s="2">
        <f>G14+J14</f>
        <v>10</v>
      </c>
      <c r="L14" s="15" t="s">
        <v>124</v>
      </c>
      <c r="M14" s="15">
        <v>13570960660</v>
      </c>
    </row>
    <row r="15" spans="1:15" ht="19.5" customHeight="1">
      <c r="A15" s="2">
        <v>12</v>
      </c>
      <c r="B15" s="2" t="s">
        <v>8</v>
      </c>
      <c r="C15" s="2" t="s">
        <v>100</v>
      </c>
      <c r="D15" s="1"/>
      <c r="E15" s="2">
        <v>0</v>
      </c>
      <c r="F15" s="2">
        <v>0</v>
      </c>
      <c r="G15" s="2">
        <f t="shared" si="0"/>
        <v>0</v>
      </c>
      <c r="H15" s="2">
        <v>0</v>
      </c>
      <c r="I15" s="2">
        <v>0</v>
      </c>
      <c r="J15" s="2">
        <f>SUM(H15:I15)</f>
        <v>0</v>
      </c>
      <c r="K15" s="2">
        <v>0</v>
      </c>
      <c r="L15" s="5" t="s">
        <v>101</v>
      </c>
      <c r="M15" s="5">
        <v>15899955881</v>
      </c>
      <c r="N15" s="11"/>
      <c r="O15" s="13"/>
    </row>
    <row r="16" spans="1:14" ht="19.5" customHeight="1">
      <c r="A16" s="2">
        <v>13</v>
      </c>
      <c r="B16" s="2" t="s">
        <v>10</v>
      </c>
      <c r="C16" s="2" t="s">
        <v>87</v>
      </c>
      <c r="D16" s="1"/>
      <c r="E16" s="2">
        <v>0</v>
      </c>
      <c r="F16" s="2">
        <v>0</v>
      </c>
      <c r="G16" s="2">
        <f t="shared" si="0"/>
        <v>0</v>
      </c>
      <c r="H16" s="2">
        <v>0</v>
      </c>
      <c r="I16" s="2">
        <v>0</v>
      </c>
      <c r="J16" s="2">
        <f>SUM(H16:I16)</f>
        <v>0</v>
      </c>
      <c r="K16" s="2">
        <f t="shared" si="1"/>
        <v>0</v>
      </c>
      <c r="L16" s="5" t="s">
        <v>88</v>
      </c>
      <c r="M16" s="5">
        <v>15813827360</v>
      </c>
      <c r="N16" s="11"/>
    </row>
    <row r="17" spans="1:14" ht="19.5" customHeight="1">
      <c r="A17" s="2">
        <v>14</v>
      </c>
      <c r="B17" s="2" t="s">
        <v>10</v>
      </c>
      <c r="C17" s="2" t="s">
        <v>177</v>
      </c>
      <c r="D17" s="1"/>
      <c r="E17" s="2">
        <v>1</v>
      </c>
      <c r="F17" s="2">
        <v>0</v>
      </c>
      <c r="G17" s="2">
        <f t="shared" si="0"/>
        <v>1</v>
      </c>
      <c r="H17" s="2">
        <v>3</v>
      </c>
      <c r="I17" s="2">
        <v>0</v>
      </c>
      <c r="J17" s="2">
        <f>H17+I17</f>
        <v>3</v>
      </c>
      <c r="K17" s="2">
        <f>G17+J17</f>
        <v>4</v>
      </c>
      <c r="L17" s="5" t="s">
        <v>178</v>
      </c>
      <c r="M17" s="5">
        <v>13824386655</v>
      </c>
      <c r="N17" s="11"/>
    </row>
    <row r="18" spans="1:14" ht="19.5" customHeight="1">
      <c r="A18" s="2">
        <v>15</v>
      </c>
      <c r="B18" s="2" t="s">
        <v>10</v>
      </c>
      <c r="C18" s="2" t="s">
        <v>129</v>
      </c>
      <c r="D18" s="1"/>
      <c r="E18" s="2">
        <v>0</v>
      </c>
      <c r="F18" s="2">
        <v>0</v>
      </c>
      <c r="G18" s="2">
        <f>SUM(E18:F18)</f>
        <v>0</v>
      </c>
      <c r="H18" s="2">
        <v>0</v>
      </c>
      <c r="I18" s="2">
        <v>0</v>
      </c>
      <c r="J18" s="2">
        <f>SUM(H18:I18)</f>
        <v>0</v>
      </c>
      <c r="K18" s="2">
        <f>SUM(J18,G18)</f>
        <v>0</v>
      </c>
      <c r="L18" s="15" t="s">
        <v>163</v>
      </c>
      <c r="M18" s="5">
        <v>15007553478</v>
      </c>
      <c r="N18" s="12"/>
    </row>
    <row r="19" spans="1:13" s="36" customFormat="1" ht="19.5" customHeight="1">
      <c r="A19" s="2">
        <v>16</v>
      </c>
      <c r="B19" s="33" t="s">
        <v>10</v>
      </c>
      <c r="C19" s="33" t="s">
        <v>149</v>
      </c>
      <c r="D19" s="34"/>
      <c r="E19" s="33">
        <v>0</v>
      </c>
      <c r="F19" s="33">
        <v>0</v>
      </c>
      <c r="G19" s="33">
        <f aca="true" t="shared" si="2" ref="G19:G26">SUM(E19:F19)</f>
        <v>0</v>
      </c>
      <c r="H19" s="33">
        <v>0</v>
      </c>
      <c r="I19" s="33">
        <v>0</v>
      </c>
      <c r="J19" s="33">
        <f aca="true" t="shared" si="3" ref="J19:J26">SUM(H19:I19)</f>
        <v>0</v>
      </c>
      <c r="K19" s="33">
        <f aca="true" t="shared" si="4" ref="K19:K26">SUM(J19,G19)</f>
        <v>0</v>
      </c>
      <c r="L19" s="35" t="s">
        <v>147</v>
      </c>
      <c r="M19" s="35">
        <v>13802286931</v>
      </c>
    </row>
    <row r="20" spans="1:14" ht="19.5" customHeight="1">
      <c r="A20" s="2">
        <v>17</v>
      </c>
      <c r="B20" s="2" t="s">
        <v>35</v>
      </c>
      <c r="C20" s="2" t="s">
        <v>103</v>
      </c>
      <c r="D20" s="1"/>
      <c r="E20" s="2">
        <v>2</v>
      </c>
      <c r="F20" s="2">
        <v>0</v>
      </c>
      <c r="G20" s="2">
        <f t="shared" si="2"/>
        <v>2</v>
      </c>
      <c r="H20" s="2">
        <v>7</v>
      </c>
      <c r="I20" s="2">
        <v>3</v>
      </c>
      <c r="J20" s="2">
        <f t="shared" si="3"/>
        <v>10</v>
      </c>
      <c r="K20" s="2">
        <f t="shared" si="4"/>
        <v>12</v>
      </c>
      <c r="L20" s="5" t="s">
        <v>104</v>
      </c>
      <c r="M20" s="5">
        <v>13709696665</v>
      </c>
      <c r="N20" s="13"/>
    </row>
    <row r="21" spans="1:14" ht="19.5" customHeight="1">
      <c r="A21" s="2">
        <v>18</v>
      </c>
      <c r="B21" s="2" t="s">
        <v>16</v>
      </c>
      <c r="C21" s="18" t="s">
        <v>65</v>
      </c>
      <c r="D21" s="1"/>
      <c r="E21" s="2">
        <v>2</v>
      </c>
      <c r="F21" s="2">
        <v>0</v>
      </c>
      <c r="G21" s="2">
        <f t="shared" si="2"/>
        <v>2</v>
      </c>
      <c r="H21" s="2">
        <v>4</v>
      </c>
      <c r="I21" s="2">
        <v>1</v>
      </c>
      <c r="J21" s="2">
        <f t="shared" si="3"/>
        <v>5</v>
      </c>
      <c r="K21" s="2">
        <f t="shared" si="4"/>
        <v>7</v>
      </c>
      <c r="L21" s="5" t="s">
        <v>66</v>
      </c>
      <c r="M21" s="5">
        <v>13827792870</v>
      </c>
      <c r="N21" s="10"/>
    </row>
    <row r="22" spans="1:14" ht="19.5" customHeight="1">
      <c r="A22" s="2">
        <v>19</v>
      </c>
      <c r="B22" s="2" t="s">
        <v>130</v>
      </c>
      <c r="C22" s="2" t="s">
        <v>133</v>
      </c>
      <c r="D22" s="1"/>
      <c r="E22" s="2">
        <v>2</v>
      </c>
      <c r="F22" s="2">
        <v>0</v>
      </c>
      <c r="G22" s="2">
        <f t="shared" si="2"/>
        <v>2</v>
      </c>
      <c r="H22" s="2">
        <v>3</v>
      </c>
      <c r="I22" s="2">
        <v>5</v>
      </c>
      <c r="J22" s="2">
        <f t="shared" si="3"/>
        <v>8</v>
      </c>
      <c r="K22" s="2">
        <f t="shared" si="4"/>
        <v>10</v>
      </c>
      <c r="L22" s="15" t="s">
        <v>134</v>
      </c>
      <c r="M22" s="5">
        <v>18927703998</v>
      </c>
      <c r="N22" s="12"/>
    </row>
    <row r="23" spans="1:14" ht="19.5" customHeight="1">
      <c r="A23" s="2">
        <v>20</v>
      </c>
      <c r="B23" s="48" t="s">
        <v>182</v>
      </c>
      <c r="C23" s="16" t="s">
        <v>113</v>
      </c>
      <c r="D23" s="1"/>
      <c r="E23" s="2">
        <v>1</v>
      </c>
      <c r="F23" s="2">
        <v>0</v>
      </c>
      <c r="G23" s="2">
        <f t="shared" si="2"/>
        <v>1</v>
      </c>
      <c r="H23" s="2">
        <v>1</v>
      </c>
      <c r="I23" s="2">
        <v>1</v>
      </c>
      <c r="J23" s="2">
        <f t="shared" si="3"/>
        <v>2</v>
      </c>
      <c r="K23" s="2">
        <f t="shared" si="4"/>
        <v>3</v>
      </c>
      <c r="L23" s="17" t="s">
        <v>112</v>
      </c>
      <c r="M23" s="5">
        <v>18923218517</v>
      </c>
      <c r="N23" s="13"/>
    </row>
    <row r="24" spans="1:13" ht="19.5" customHeight="1">
      <c r="A24" s="2">
        <v>21</v>
      </c>
      <c r="B24" s="2" t="s">
        <v>16</v>
      </c>
      <c r="C24" s="2" t="s">
        <v>96</v>
      </c>
      <c r="D24" s="1"/>
      <c r="E24" s="2">
        <v>0</v>
      </c>
      <c r="F24" s="2">
        <v>0</v>
      </c>
      <c r="G24" s="2">
        <f t="shared" si="2"/>
        <v>0</v>
      </c>
      <c r="H24" s="2">
        <v>0</v>
      </c>
      <c r="I24" s="2">
        <v>0</v>
      </c>
      <c r="J24" s="2">
        <f t="shared" si="3"/>
        <v>0</v>
      </c>
      <c r="K24" s="2">
        <f t="shared" si="4"/>
        <v>0</v>
      </c>
      <c r="L24" s="5" t="s">
        <v>97</v>
      </c>
      <c r="M24" s="5">
        <v>15626168373</v>
      </c>
    </row>
    <row r="25" spans="1:14" ht="19.5" customHeight="1">
      <c r="A25" s="2">
        <v>22</v>
      </c>
      <c r="B25" s="16" t="s">
        <v>111</v>
      </c>
      <c r="C25" s="2" t="s">
        <v>132</v>
      </c>
      <c r="D25" s="1"/>
      <c r="E25" s="2">
        <v>4</v>
      </c>
      <c r="F25" s="2">
        <v>0</v>
      </c>
      <c r="G25" s="2">
        <f t="shared" si="2"/>
        <v>4</v>
      </c>
      <c r="H25" s="2">
        <v>7</v>
      </c>
      <c r="I25" s="2">
        <v>6</v>
      </c>
      <c r="J25" s="2">
        <f t="shared" si="3"/>
        <v>13</v>
      </c>
      <c r="K25" s="2">
        <f t="shared" si="4"/>
        <v>17</v>
      </c>
      <c r="L25" s="17" t="s">
        <v>114</v>
      </c>
      <c r="M25" s="5">
        <v>18988689810</v>
      </c>
      <c r="N25" s="11"/>
    </row>
    <row r="26" spans="1:14" ht="19.5" customHeight="1">
      <c r="A26" s="2">
        <v>23</v>
      </c>
      <c r="B26" s="2" t="s">
        <v>73</v>
      </c>
      <c r="C26" s="2" t="s">
        <v>74</v>
      </c>
      <c r="D26" s="1"/>
      <c r="E26" s="2">
        <v>0</v>
      </c>
      <c r="F26" s="2">
        <v>0</v>
      </c>
      <c r="G26" s="2">
        <f t="shared" si="2"/>
        <v>0</v>
      </c>
      <c r="H26" s="2">
        <v>0</v>
      </c>
      <c r="I26" s="2">
        <v>0</v>
      </c>
      <c r="J26" s="2">
        <f t="shared" si="3"/>
        <v>0</v>
      </c>
      <c r="K26" s="2">
        <f t="shared" si="4"/>
        <v>0</v>
      </c>
      <c r="L26" s="15" t="s">
        <v>75</v>
      </c>
      <c r="M26" s="5">
        <v>13823813951</v>
      </c>
      <c r="N26" s="12"/>
    </row>
    <row r="27" spans="1:13" ht="19.5" customHeight="1">
      <c r="A27" s="2">
        <v>24</v>
      </c>
      <c r="B27" s="2" t="s">
        <v>143</v>
      </c>
      <c r="C27" s="2" t="s">
        <v>57</v>
      </c>
      <c r="D27" s="1"/>
      <c r="E27" s="2">
        <v>2</v>
      </c>
      <c r="F27" s="2">
        <v>0</v>
      </c>
      <c r="G27" s="2">
        <f aca="true" t="shared" si="5" ref="G27:G36">SUM(E27:F27)</f>
        <v>2</v>
      </c>
      <c r="H27" s="2">
        <v>5</v>
      </c>
      <c r="I27" s="2">
        <v>2</v>
      </c>
      <c r="J27" s="2">
        <f aca="true" t="shared" si="6" ref="J27:J36">SUM(H27:I27)</f>
        <v>7</v>
      </c>
      <c r="K27" s="2">
        <f aca="true" t="shared" si="7" ref="K27:K36">SUM(J27,G27)</f>
        <v>9</v>
      </c>
      <c r="L27" s="5" t="s">
        <v>58</v>
      </c>
      <c r="M27" s="5">
        <v>13798878884</v>
      </c>
    </row>
    <row r="28" spans="1:13" s="12" customFormat="1" ht="19.5" customHeight="1">
      <c r="A28" s="2">
        <v>25</v>
      </c>
      <c r="B28" s="2" t="s">
        <v>17</v>
      </c>
      <c r="C28" s="2" t="s">
        <v>162</v>
      </c>
      <c r="D28" s="1"/>
      <c r="E28" s="2">
        <v>1</v>
      </c>
      <c r="F28" s="2">
        <v>0</v>
      </c>
      <c r="G28" s="2">
        <f t="shared" si="5"/>
        <v>1</v>
      </c>
      <c r="H28" s="2">
        <v>3</v>
      </c>
      <c r="I28" s="2">
        <v>0</v>
      </c>
      <c r="J28" s="2">
        <f t="shared" si="6"/>
        <v>3</v>
      </c>
      <c r="K28" s="2">
        <f t="shared" si="7"/>
        <v>4</v>
      </c>
      <c r="L28" s="15" t="s">
        <v>164</v>
      </c>
      <c r="M28" s="15">
        <v>13580799996</v>
      </c>
    </row>
    <row r="29" spans="1:14" ht="19.5" customHeight="1">
      <c r="A29" s="2">
        <v>26</v>
      </c>
      <c r="B29" s="2" t="s">
        <v>17</v>
      </c>
      <c r="C29" s="2" t="s">
        <v>141</v>
      </c>
      <c r="D29" s="1"/>
      <c r="E29" s="2">
        <v>1</v>
      </c>
      <c r="F29" s="2">
        <v>0</v>
      </c>
      <c r="G29" s="2">
        <f t="shared" si="5"/>
        <v>1</v>
      </c>
      <c r="H29" s="2">
        <v>2</v>
      </c>
      <c r="I29" s="2">
        <v>0</v>
      </c>
      <c r="J29" s="2">
        <f t="shared" si="6"/>
        <v>2</v>
      </c>
      <c r="K29" s="2">
        <f t="shared" si="7"/>
        <v>3</v>
      </c>
      <c r="L29" s="15" t="s">
        <v>142</v>
      </c>
      <c r="M29" s="5">
        <v>13612650056</v>
      </c>
      <c r="N29" s="12"/>
    </row>
    <row r="30" spans="1:14" ht="19.5" customHeight="1">
      <c r="A30" s="2">
        <v>27</v>
      </c>
      <c r="B30" s="2" t="s">
        <v>17</v>
      </c>
      <c r="C30" s="16" t="s">
        <v>119</v>
      </c>
      <c r="D30" s="1"/>
      <c r="E30" s="2">
        <v>2</v>
      </c>
      <c r="F30" s="2">
        <v>0</v>
      </c>
      <c r="G30" s="2">
        <f t="shared" si="5"/>
        <v>2</v>
      </c>
      <c r="H30" s="2">
        <v>5</v>
      </c>
      <c r="I30" s="2">
        <v>0</v>
      </c>
      <c r="J30" s="2">
        <f t="shared" si="6"/>
        <v>5</v>
      </c>
      <c r="K30" s="2">
        <f t="shared" si="7"/>
        <v>7</v>
      </c>
      <c r="L30" s="17" t="s">
        <v>120</v>
      </c>
      <c r="M30" s="5">
        <v>18027065967</v>
      </c>
      <c r="N30" s="11"/>
    </row>
    <row r="31" spans="1:14" ht="19.5" customHeight="1">
      <c r="A31" s="2">
        <v>28</v>
      </c>
      <c r="B31" s="2" t="s">
        <v>9</v>
      </c>
      <c r="C31" s="2" t="s">
        <v>173</v>
      </c>
      <c r="D31" s="1"/>
      <c r="E31" s="2">
        <v>2</v>
      </c>
      <c r="F31" s="2">
        <v>2</v>
      </c>
      <c r="G31" s="2">
        <f t="shared" si="5"/>
        <v>4</v>
      </c>
      <c r="H31" s="2">
        <v>3</v>
      </c>
      <c r="I31" s="2">
        <v>1</v>
      </c>
      <c r="J31" s="2">
        <f t="shared" si="6"/>
        <v>4</v>
      </c>
      <c r="K31" s="2">
        <f t="shared" si="7"/>
        <v>8</v>
      </c>
      <c r="L31" s="19" t="s">
        <v>174</v>
      </c>
      <c r="M31" s="5">
        <v>18022187125</v>
      </c>
      <c r="N31" s="11"/>
    </row>
    <row r="32" spans="1:13" s="25" customFormat="1" ht="19.5" customHeight="1">
      <c r="A32" s="2">
        <v>29</v>
      </c>
      <c r="B32" s="22" t="s">
        <v>176</v>
      </c>
      <c r="C32" s="22" t="s">
        <v>175</v>
      </c>
      <c r="D32" s="23"/>
      <c r="E32" s="22">
        <v>0</v>
      </c>
      <c r="F32" s="22">
        <v>0</v>
      </c>
      <c r="G32" s="22">
        <f t="shared" si="5"/>
        <v>0</v>
      </c>
      <c r="H32" s="22">
        <v>2</v>
      </c>
      <c r="I32" s="22">
        <v>0</v>
      </c>
      <c r="J32" s="22">
        <f t="shared" si="6"/>
        <v>2</v>
      </c>
      <c r="K32" s="22">
        <f t="shared" si="7"/>
        <v>2</v>
      </c>
      <c r="L32" s="24" t="s">
        <v>179</v>
      </c>
      <c r="M32" s="24">
        <v>13925383603</v>
      </c>
    </row>
    <row r="33" spans="1:13" ht="19.5" customHeight="1">
      <c r="A33" s="2">
        <v>30</v>
      </c>
      <c r="B33" s="2" t="s">
        <v>9</v>
      </c>
      <c r="C33" s="2" t="s">
        <v>89</v>
      </c>
      <c r="D33" s="1"/>
      <c r="E33" s="2">
        <v>3</v>
      </c>
      <c r="F33" s="2">
        <v>0</v>
      </c>
      <c r="G33" s="2">
        <f t="shared" si="5"/>
        <v>3</v>
      </c>
      <c r="H33" s="2">
        <v>7</v>
      </c>
      <c r="I33" s="2">
        <v>4</v>
      </c>
      <c r="J33" s="2">
        <f t="shared" si="6"/>
        <v>11</v>
      </c>
      <c r="K33" s="2">
        <f t="shared" si="7"/>
        <v>14</v>
      </c>
      <c r="L33" s="17" t="s">
        <v>110</v>
      </c>
      <c r="M33" s="5">
        <v>13924952258</v>
      </c>
    </row>
    <row r="34" spans="1:14" ht="19.5" customHeight="1">
      <c r="A34" s="2">
        <v>31</v>
      </c>
      <c r="B34" s="2" t="s">
        <v>9</v>
      </c>
      <c r="C34" s="20" t="s">
        <v>156</v>
      </c>
      <c r="D34" s="1"/>
      <c r="E34" s="2">
        <v>2</v>
      </c>
      <c r="F34" s="2">
        <v>0</v>
      </c>
      <c r="G34" s="2">
        <f t="shared" si="5"/>
        <v>2</v>
      </c>
      <c r="H34" s="2">
        <v>5</v>
      </c>
      <c r="I34" s="2">
        <v>3</v>
      </c>
      <c r="J34" s="2">
        <f t="shared" si="6"/>
        <v>8</v>
      </c>
      <c r="K34" s="2">
        <f t="shared" si="7"/>
        <v>10</v>
      </c>
      <c r="L34" s="21" t="s">
        <v>157</v>
      </c>
      <c r="M34" s="5">
        <v>13824716573</v>
      </c>
      <c r="N34" s="11"/>
    </row>
    <row r="35" spans="1:14" ht="19.5" customHeight="1">
      <c r="A35" s="2">
        <v>32</v>
      </c>
      <c r="B35" s="2" t="s">
        <v>15</v>
      </c>
      <c r="C35" s="2" t="s">
        <v>69</v>
      </c>
      <c r="D35" s="1"/>
      <c r="E35" s="2">
        <v>2</v>
      </c>
      <c r="F35" s="2">
        <v>0</v>
      </c>
      <c r="G35" s="2">
        <f t="shared" si="5"/>
        <v>2</v>
      </c>
      <c r="H35" s="2">
        <v>2</v>
      </c>
      <c r="I35" s="2">
        <v>4</v>
      </c>
      <c r="J35" s="2">
        <f t="shared" si="6"/>
        <v>6</v>
      </c>
      <c r="K35" s="2">
        <f t="shared" si="7"/>
        <v>8</v>
      </c>
      <c r="L35" s="15" t="s">
        <v>70</v>
      </c>
      <c r="M35" s="5">
        <v>15766273953</v>
      </c>
      <c r="N35" s="12"/>
    </row>
    <row r="36" spans="1:13" ht="19.5" customHeight="1">
      <c r="A36" s="2">
        <v>33</v>
      </c>
      <c r="B36" s="2" t="s">
        <v>82</v>
      </c>
      <c r="C36" s="2" t="s">
        <v>93</v>
      </c>
      <c r="D36" s="1"/>
      <c r="E36" s="2">
        <v>1</v>
      </c>
      <c r="F36" s="2">
        <v>2</v>
      </c>
      <c r="G36" s="2">
        <f t="shared" si="5"/>
        <v>3</v>
      </c>
      <c r="H36" s="2">
        <v>7</v>
      </c>
      <c r="I36" s="2">
        <v>7</v>
      </c>
      <c r="J36" s="2">
        <f t="shared" si="6"/>
        <v>14</v>
      </c>
      <c r="K36" s="2">
        <f t="shared" si="7"/>
        <v>17</v>
      </c>
      <c r="L36" s="5" t="s">
        <v>95</v>
      </c>
      <c r="M36" s="5">
        <v>14778296930</v>
      </c>
    </row>
    <row r="37" spans="1:14" ht="19.5" customHeight="1">
      <c r="A37" s="2">
        <v>34</v>
      </c>
      <c r="B37" s="2" t="s">
        <v>81</v>
      </c>
      <c r="C37" s="2" t="s">
        <v>137</v>
      </c>
      <c r="D37" s="1"/>
      <c r="E37" s="2">
        <v>1</v>
      </c>
      <c r="F37" s="2">
        <v>0</v>
      </c>
      <c r="G37" s="2">
        <f aca="true" t="shared" si="8" ref="G37:G42">SUM(E37:F37)</f>
        <v>1</v>
      </c>
      <c r="H37" s="2">
        <v>3</v>
      </c>
      <c r="I37" s="2">
        <v>1</v>
      </c>
      <c r="J37" s="2">
        <f aca="true" t="shared" si="9" ref="J37:J42">SUM(H37:I37)</f>
        <v>4</v>
      </c>
      <c r="K37" s="2">
        <f aca="true" t="shared" si="10" ref="K37:K42">SUM(J37,G37)</f>
        <v>5</v>
      </c>
      <c r="L37" s="15" t="s">
        <v>138</v>
      </c>
      <c r="M37" s="5">
        <v>18319760707</v>
      </c>
      <c r="N37" s="11"/>
    </row>
    <row r="38" spans="1:14" ht="19.5" customHeight="1">
      <c r="A38" s="2">
        <v>35</v>
      </c>
      <c r="B38" s="2" t="s">
        <v>83</v>
      </c>
      <c r="C38" s="2" t="s">
        <v>84</v>
      </c>
      <c r="D38" s="1"/>
      <c r="E38" s="2">
        <v>0</v>
      </c>
      <c r="F38" s="2">
        <v>0</v>
      </c>
      <c r="G38" s="2">
        <f t="shared" si="8"/>
        <v>0</v>
      </c>
      <c r="H38" s="2">
        <v>0</v>
      </c>
      <c r="I38" s="2">
        <v>0</v>
      </c>
      <c r="J38" s="2">
        <f t="shared" si="9"/>
        <v>0</v>
      </c>
      <c r="K38" s="2">
        <f t="shared" si="10"/>
        <v>0</v>
      </c>
      <c r="L38" s="15" t="s">
        <v>85</v>
      </c>
      <c r="M38" s="5">
        <v>18023654139</v>
      </c>
      <c r="N38" s="12"/>
    </row>
    <row r="39" spans="1:14" ht="19.5" customHeight="1">
      <c r="A39" s="2">
        <v>36</v>
      </c>
      <c r="B39" s="2" t="s">
        <v>33</v>
      </c>
      <c r="C39" s="16" t="s">
        <v>121</v>
      </c>
      <c r="D39" s="1"/>
      <c r="E39" s="2">
        <v>1</v>
      </c>
      <c r="F39" s="2">
        <v>0</v>
      </c>
      <c r="G39" s="2">
        <f t="shared" si="8"/>
        <v>1</v>
      </c>
      <c r="H39" s="2">
        <v>1</v>
      </c>
      <c r="I39" s="2">
        <v>2</v>
      </c>
      <c r="J39" s="2">
        <f t="shared" si="9"/>
        <v>3</v>
      </c>
      <c r="K39" s="2">
        <f t="shared" si="10"/>
        <v>4</v>
      </c>
      <c r="L39" s="17" t="s">
        <v>122</v>
      </c>
      <c r="M39" s="5">
        <v>13413500256</v>
      </c>
      <c r="N39" s="13"/>
    </row>
    <row r="40" spans="1:14" ht="19.5" customHeight="1">
      <c r="A40" s="2">
        <v>37</v>
      </c>
      <c r="B40" s="2" t="s">
        <v>33</v>
      </c>
      <c r="C40" s="2" t="s">
        <v>98</v>
      </c>
      <c r="D40" s="1"/>
      <c r="E40" s="2">
        <v>3</v>
      </c>
      <c r="F40" s="2">
        <v>0</v>
      </c>
      <c r="G40" s="2">
        <f t="shared" si="8"/>
        <v>3</v>
      </c>
      <c r="H40" s="2">
        <v>4</v>
      </c>
      <c r="I40" s="2">
        <v>6</v>
      </c>
      <c r="J40" s="2">
        <f t="shared" si="9"/>
        <v>10</v>
      </c>
      <c r="K40" s="2">
        <f t="shared" si="10"/>
        <v>13</v>
      </c>
      <c r="L40" s="5" t="s">
        <v>99</v>
      </c>
      <c r="M40" s="5">
        <v>13620520555</v>
      </c>
      <c r="N40" s="11"/>
    </row>
    <row r="41" spans="1:14" ht="19.5" customHeight="1">
      <c r="A41" s="2">
        <v>38</v>
      </c>
      <c r="B41" s="2" t="s">
        <v>166</v>
      </c>
      <c r="C41" s="2" t="s">
        <v>167</v>
      </c>
      <c r="D41" s="1"/>
      <c r="E41" s="2">
        <v>1</v>
      </c>
      <c r="F41" s="2">
        <v>0</v>
      </c>
      <c r="G41" s="2">
        <f t="shared" si="8"/>
        <v>1</v>
      </c>
      <c r="H41" s="2">
        <v>1</v>
      </c>
      <c r="I41" s="2">
        <v>3</v>
      </c>
      <c r="J41" s="2">
        <f t="shared" si="9"/>
        <v>4</v>
      </c>
      <c r="K41" s="2">
        <f t="shared" si="10"/>
        <v>5</v>
      </c>
      <c r="L41" s="15" t="s">
        <v>171</v>
      </c>
      <c r="M41" s="5">
        <v>13542947250</v>
      </c>
      <c r="N41" s="11"/>
    </row>
    <row r="42" spans="1:14" ht="19.5" customHeight="1">
      <c r="A42" s="2">
        <v>39</v>
      </c>
      <c r="B42" s="2" t="s">
        <v>165</v>
      </c>
      <c r="C42" s="20" t="s">
        <v>158</v>
      </c>
      <c r="D42" s="1"/>
      <c r="E42" s="2">
        <v>4</v>
      </c>
      <c r="F42" s="2">
        <v>0</v>
      </c>
      <c r="G42" s="2">
        <f t="shared" si="8"/>
        <v>4</v>
      </c>
      <c r="H42" s="2">
        <v>4</v>
      </c>
      <c r="I42" s="2">
        <v>5</v>
      </c>
      <c r="J42" s="2">
        <f t="shared" si="9"/>
        <v>9</v>
      </c>
      <c r="K42" s="2">
        <f t="shared" si="10"/>
        <v>13</v>
      </c>
      <c r="L42" s="21" t="s">
        <v>159</v>
      </c>
      <c r="M42" s="5">
        <v>18929712388</v>
      </c>
      <c r="N42" s="11"/>
    </row>
    <row r="43" spans="1:13" ht="19.5" customHeight="1">
      <c r="A43" s="53" t="s">
        <v>4</v>
      </c>
      <c r="B43" s="54"/>
      <c r="C43" s="2"/>
      <c r="D43" s="1"/>
      <c r="E43" s="2">
        <f aca="true" t="shared" si="11" ref="E43:K43">SUM(E4:E42)</f>
        <v>46</v>
      </c>
      <c r="F43" s="2">
        <f t="shared" si="11"/>
        <v>4</v>
      </c>
      <c r="G43" s="2">
        <f t="shared" si="11"/>
        <v>50</v>
      </c>
      <c r="H43" s="2">
        <f t="shared" si="11"/>
        <v>95</v>
      </c>
      <c r="I43" s="2">
        <f t="shared" si="11"/>
        <v>76</v>
      </c>
      <c r="J43" s="2">
        <f t="shared" si="11"/>
        <v>171</v>
      </c>
      <c r="K43" s="2">
        <f t="shared" si="11"/>
        <v>221</v>
      </c>
      <c r="L43" s="5"/>
      <c r="M43" s="2"/>
    </row>
    <row r="44" ht="19.5" customHeight="1">
      <c r="M44" s="3"/>
    </row>
    <row r="45" ht="19.5" customHeight="1">
      <c r="M45" s="3"/>
    </row>
    <row r="46" ht="19.5" customHeight="1">
      <c r="M46" s="3"/>
    </row>
    <row r="47" spans="2:14" ht="19.5" customHeight="1">
      <c r="B47" s="3"/>
      <c r="C47" s="7"/>
      <c r="D47" s="7"/>
      <c r="E47" s="7"/>
      <c r="F47" s="7"/>
      <c r="G47" s="7"/>
      <c r="H47" s="7"/>
      <c r="I47" s="7"/>
      <c r="J47" s="7"/>
      <c r="K47" s="7"/>
      <c r="L47" s="8"/>
      <c r="M47" s="3"/>
      <c r="N47" s="7"/>
    </row>
    <row r="48" spans="2:14" ht="19.5" customHeight="1">
      <c r="B48" s="3"/>
      <c r="C48" s="49"/>
      <c r="D48" s="44"/>
      <c r="E48" s="3"/>
      <c r="F48" s="3"/>
      <c r="G48" s="3"/>
      <c r="H48" s="3"/>
      <c r="I48" s="3"/>
      <c r="J48" s="3"/>
      <c r="K48" s="3"/>
      <c r="L48" s="50"/>
      <c r="M48" s="8"/>
      <c r="N48" s="51"/>
    </row>
    <row r="49" spans="2:14" ht="19.5" customHeight="1">
      <c r="B49" s="3"/>
      <c r="C49" s="7"/>
      <c r="D49" s="7"/>
      <c r="E49" s="7"/>
      <c r="F49" s="7"/>
      <c r="G49" s="7"/>
      <c r="H49" s="7"/>
      <c r="I49" s="7"/>
      <c r="J49" s="7"/>
      <c r="K49" s="7"/>
      <c r="L49" s="8"/>
      <c r="M49" s="3"/>
      <c r="N49" s="7"/>
    </row>
    <row r="50" ht="19.5" customHeight="1">
      <c r="M50" s="3"/>
    </row>
    <row r="51" ht="19.5" customHeight="1">
      <c r="M51" s="3"/>
    </row>
    <row r="52" ht="19.5" customHeight="1">
      <c r="M52" s="3"/>
    </row>
    <row r="53" ht="19.5" customHeight="1">
      <c r="M53" s="3"/>
    </row>
    <row r="54" ht="19.5" customHeight="1">
      <c r="M54" s="3"/>
    </row>
    <row r="55" ht="19.5" customHeight="1">
      <c r="M55" s="3"/>
    </row>
    <row r="56" ht="19.5" customHeight="1">
      <c r="M56" s="3"/>
    </row>
    <row r="57" ht="19.5" customHeight="1">
      <c r="M57" s="3"/>
    </row>
    <row r="58" ht="19.5" customHeight="1">
      <c r="M58" s="3"/>
    </row>
    <row r="59" ht="19.5" customHeight="1">
      <c r="M59" s="3"/>
    </row>
    <row r="60" ht="19.5" customHeight="1">
      <c r="M60" s="3"/>
    </row>
    <row r="61" ht="19.5" customHeight="1">
      <c r="M61" s="3"/>
    </row>
    <row r="62" ht="19.5" customHeight="1">
      <c r="M62" s="3"/>
    </row>
    <row r="63" ht="19.5" customHeight="1">
      <c r="M63" s="3"/>
    </row>
    <row r="64" ht="19.5" customHeight="1">
      <c r="M64" s="3"/>
    </row>
    <row r="65" ht="19.5" customHeight="1">
      <c r="M65" s="3"/>
    </row>
    <row r="66" ht="19.5" customHeight="1">
      <c r="M66" s="3"/>
    </row>
    <row r="67" ht="19.5" customHeight="1">
      <c r="M67" s="3"/>
    </row>
    <row r="68" ht="19.5" customHeight="1">
      <c r="M68" s="3"/>
    </row>
    <row r="69" ht="19.5" customHeight="1">
      <c r="M69" s="3"/>
    </row>
    <row r="70" ht="19.5" customHeight="1">
      <c r="M70" s="3"/>
    </row>
    <row r="71" ht="19.5" customHeight="1">
      <c r="M71" s="3"/>
    </row>
    <row r="72" ht="19.5" customHeight="1">
      <c r="M72" s="3"/>
    </row>
    <row r="73" ht="19.5" customHeight="1">
      <c r="M73" s="3"/>
    </row>
    <row r="74" ht="19.5" customHeight="1">
      <c r="M74" s="3"/>
    </row>
    <row r="75" ht="19.5" customHeight="1">
      <c r="M75" s="3"/>
    </row>
    <row r="76" ht="19.5" customHeight="1">
      <c r="M76" s="3"/>
    </row>
    <row r="77" ht="19.5" customHeight="1">
      <c r="M77" s="3"/>
    </row>
    <row r="78" ht="19.5" customHeight="1">
      <c r="M78" s="3"/>
    </row>
    <row r="79" ht="19.5" customHeight="1">
      <c r="M79" s="3"/>
    </row>
    <row r="80" ht="19.5" customHeight="1">
      <c r="M80" s="3"/>
    </row>
    <row r="81" ht="19.5" customHeight="1">
      <c r="M81" s="3"/>
    </row>
    <row r="82" ht="19.5" customHeight="1">
      <c r="M82" s="3"/>
    </row>
    <row r="83" ht="19.5" customHeight="1">
      <c r="M83" s="3"/>
    </row>
    <row r="84" ht="19.5" customHeight="1">
      <c r="M84" s="3"/>
    </row>
    <row r="85" ht="19.5" customHeight="1">
      <c r="M85" s="3"/>
    </row>
    <row r="86" ht="19.5" customHeight="1">
      <c r="M86" s="3"/>
    </row>
    <row r="87" ht="19.5" customHeight="1">
      <c r="M87" s="3"/>
    </row>
    <row r="88" ht="19.5" customHeight="1">
      <c r="M88" s="3"/>
    </row>
    <row r="89" ht="19.5" customHeight="1">
      <c r="M89" s="3"/>
    </row>
    <row r="90" ht="19.5" customHeight="1">
      <c r="M90" s="3"/>
    </row>
    <row r="91" ht="19.5" customHeight="1">
      <c r="M91" s="3"/>
    </row>
    <row r="92" ht="19.5" customHeight="1">
      <c r="M92" s="8"/>
    </row>
  </sheetData>
  <sheetProtection/>
  <mergeCells count="11">
    <mergeCell ref="E2:G2"/>
    <mergeCell ref="H2:J2"/>
    <mergeCell ref="M2:M3"/>
    <mergeCell ref="A43:B43"/>
    <mergeCell ref="K2:K3"/>
    <mergeCell ref="L2:L3"/>
    <mergeCell ref="A1:C1"/>
    <mergeCell ref="E1:K1"/>
    <mergeCell ref="A2:A3"/>
    <mergeCell ref="B2:B3"/>
    <mergeCell ref="C2:C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J17:K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00390625" defaultRowHeight="19.5" customHeight="1"/>
  <cols>
    <col min="1" max="1" width="3.75390625" style="4" customWidth="1"/>
    <col min="2" max="2" width="7.50390625" style="4" customWidth="1"/>
    <col min="3" max="3" width="34.625" style="4" customWidth="1"/>
    <col min="4" max="4" width="3.00390625" style="4" customWidth="1"/>
    <col min="5" max="5" width="8.125" style="4" customWidth="1"/>
    <col min="6" max="6" width="8.25390625" style="4" customWidth="1"/>
    <col min="7" max="7" width="9.00390625" style="4" customWidth="1"/>
    <col min="8" max="8" width="8.375" style="4" customWidth="1"/>
    <col min="9" max="10" width="7.375" style="4" customWidth="1"/>
    <col min="11" max="11" width="4.75390625" style="4" customWidth="1"/>
    <col min="12" max="12" width="10.875" style="6" customWidth="1"/>
    <col min="13" max="13" width="13.25390625" style="6" hidden="1" customWidth="1"/>
    <col min="14" max="14" width="21.00390625" style="6" customWidth="1"/>
    <col min="15" max="15" width="17.125" style="4" customWidth="1"/>
    <col min="16" max="16" width="12.125" style="4" customWidth="1"/>
    <col min="17" max="16384" width="9.00390625" style="4" customWidth="1"/>
  </cols>
  <sheetData>
    <row r="1" spans="1:11" ht="19.5" customHeight="1">
      <c r="A1" s="55"/>
      <c r="B1" s="55"/>
      <c r="C1" s="55"/>
      <c r="D1" s="1"/>
      <c r="E1" s="56" t="s">
        <v>19</v>
      </c>
      <c r="F1" s="56"/>
      <c r="G1" s="56"/>
      <c r="H1" s="56"/>
      <c r="I1" s="56"/>
      <c r="J1" s="56"/>
      <c r="K1" s="56"/>
    </row>
    <row r="2" spans="1:14" ht="19.5" customHeight="1">
      <c r="A2" s="52" t="s">
        <v>1</v>
      </c>
      <c r="B2" s="52" t="s">
        <v>20</v>
      </c>
      <c r="C2" s="57" t="s">
        <v>21</v>
      </c>
      <c r="D2" s="1"/>
      <c r="E2" s="52" t="s">
        <v>22</v>
      </c>
      <c r="F2" s="52"/>
      <c r="G2" s="52"/>
      <c r="H2" s="52" t="s">
        <v>23</v>
      </c>
      <c r="I2" s="52"/>
      <c r="J2" s="52"/>
      <c r="K2" s="52" t="s">
        <v>24</v>
      </c>
      <c r="L2" s="52" t="s">
        <v>25</v>
      </c>
      <c r="M2" s="52" t="s">
        <v>26</v>
      </c>
      <c r="N2" s="59" t="s">
        <v>14</v>
      </c>
    </row>
    <row r="3" spans="1:14" ht="19.5" customHeight="1">
      <c r="A3" s="52"/>
      <c r="B3" s="52"/>
      <c r="C3" s="58"/>
      <c r="D3" s="1"/>
      <c r="E3" s="2" t="s">
        <v>30</v>
      </c>
      <c r="F3" s="2" t="s">
        <v>31</v>
      </c>
      <c r="G3" s="2" t="s">
        <v>27</v>
      </c>
      <c r="H3" s="2" t="s">
        <v>28</v>
      </c>
      <c r="I3" s="2" t="s">
        <v>29</v>
      </c>
      <c r="J3" s="2" t="s">
        <v>27</v>
      </c>
      <c r="K3" s="52"/>
      <c r="L3" s="52"/>
      <c r="M3" s="52"/>
      <c r="N3" s="58"/>
    </row>
    <row r="4" spans="1:14" ht="19.5" customHeight="1">
      <c r="A4" s="2">
        <v>1</v>
      </c>
      <c r="B4" s="2" t="s">
        <v>8</v>
      </c>
      <c r="C4" s="2" t="s">
        <v>39</v>
      </c>
      <c r="D4" s="1"/>
      <c r="E4" s="2">
        <v>0</v>
      </c>
      <c r="F4" s="2">
        <v>0</v>
      </c>
      <c r="G4" s="2">
        <f aca="true" t="shared" si="0" ref="G4:G15">SUM(E4:F4)</f>
        <v>0</v>
      </c>
      <c r="H4" s="2">
        <v>0</v>
      </c>
      <c r="I4" s="2">
        <v>0</v>
      </c>
      <c r="J4" s="2">
        <f aca="true" t="shared" si="1" ref="J4:J20">SUM(H4:I4)</f>
        <v>0</v>
      </c>
      <c r="K4" s="2">
        <f aca="true" t="shared" si="2" ref="K4:K15">SUM(J4,G4)</f>
        <v>0</v>
      </c>
      <c r="L4" s="5" t="s">
        <v>40</v>
      </c>
      <c r="M4" s="5">
        <v>18011896107</v>
      </c>
      <c r="N4" s="5">
        <v>18011896107</v>
      </c>
    </row>
    <row r="5" spans="1:14" ht="19.5" customHeight="1">
      <c r="A5" s="2">
        <v>2</v>
      </c>
      <c r="B5" s="2" t="s">
        <v>8</v>
      </c>
      <c r="C5" s="2" t="s">
        <v>90</v>
      </c>
      <c r="D5" s="1"/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f>SUM(G5+J5)</f>
        <v>0</v>
      </c>
      <c r="L5" s="5" t="s">
        <v>91</v>
      </c>
      <c r="M5" s="5">
        <v>13751751559</v>
      </c>
      <c r="N5" s="5">
        <v>13751751559</v>
      </c>
    </row>
    <row r="6" spans="1:15" ht="19.5" customHeight="1">
      <c r="A6" s="2">
        <v>3</v>
      </c>
      <c r="B6" s="2" t="s">
        <v>8</v>
      </c>
      <c r="C6" s="2" t="s">
        <v>100</v>
      </c>
      <c r="D6" s="1"/>
      <c r="E6" s="2">
        <v>0</v>
      </c>
      <c r="F6" s="2">
        <v>0</v>
      </c>
      <c r="G6" s="2">
        <f>SUM(E6:F6)</f>
        <v>0</v>
      </c>
      <c r="H6" s="2">
        <v>0</v>
      </c>
      <c r="I6" s="2">
        <v>0</v>
      </c>
      <c r="J6" s="2">
        <f>SUM(H6:I6)</f>
        <v>0</v>
      </c>
      <c r="K6" s="2">
        <v>0</v>
      </c>
      <c r="L6" s="5" t="s">
        <v>101</v>
      </c>
      <c r="M6" s="5">
        <v>15899955881</v>
      </c>
      <c r="N6" s="19">
        <v>15899955881</v>
      </c>
      <c r="O6" s="11"/>
    </row>
    <row r="7" spans="1:14" ht="19.5" customHeight="1">
      <c r="A7" s="2">
        <v>4</v>
      </c>
      <c r="B7" s="2" t="s">
        <v>17</v>
      </c>
      <c r="C7" s="2" t="s">
        <v>44</v>
      </c>
      <c r="D7" s="1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f>SUM(G7+J7)</f>
        <v>0</v>
      </c>
      <c r="L7" s="5" t="s">
        <v>45</v>
      </c>
      <c r="M7" s="5">
        <v>13794973406</v>
      </c>
      <c r="N7" s="5">
        <v>13794973406</v>
      </c>
    </row>
    <row r="8" spans="1:15" ht="19.5" customHeight="1">
      <c r="A8" s="2">
        <v>5</v>
      </c>
      <c r="B8" s="2" t="s">
        <v>78</v>
      </c>
      <c r="C8" s="2" t="s">
        <v>79</v>
      </c>
      <c r="D8" s="1"/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15" t="s">
        <v>80</v>
      </c>
      <c r="M8" s="5">
        <v>13928111321</v>
      </c>
      <c r="N8" s="37">
        <v>13928111321</v>
      </c>
      <c r="O8" s="12"/>
    </row>
    <row r="9" spans="1:15" ht="19.5" customHeight="1">
      <c r="A9" s="2">
        <v>6</v>
      </c>
      <c r="B9" s="2" t="s">
        <v>9</v>
      </c>
      <c r="C9" s="26" t="s">
        <v>48</v>
      </c>
      <c r="D9" s="1"/>
      <c r="E9" s="2">
        <v>0</v>
      </c>
      <c r="F9" s="2">
        <v>0</v>
      </c>
      <c r="G9" s="2">
        <f t="shared" si="0"/>
        <v>0</v>
      </c>
      <c r="H9" s="2">
        <v>1</v>
      </c>
      <c r="I9" s="2">
        <v>1</v>
      </c>
      <c r="J9" s="2">
        <f t="shared" si="1"/>
        <v>2</v>
      </c>
      <c r="K9" s="2">
        <f t="shared" si="2"/>
        <v>2</v>
      </c>
      <c r="L9" s="5" t="s">
        <v>49</v>
      </c>
      <c r="M9" s="2">
        <v>18022187125</v>
      </c>
      <c r="N9" s="37">
        <v>18022187125</v>
      </c>
      <c r="O9" s="27"/>
    </row>
    <row r="10" spans="1:15" ht="19.5" customHeight="1">
      <c r="A10" s="2">
        <v>7</v>
      </c>
      <c r="B10" s="2" t="s">
        <v>9</v>
      </c>
      <c r="C10" s="2" t="s">
        <v>59</v>
      </c>
      <c r="D10" s="1"/>
      <c r="E10" s="2">
        <v>3</v>
      </c>
      <c r="F10" s="2">
        <v>0</v>
      </c>
      <c r="G10" s="2">
        <f t="shared" si="0"/>
        <v>3</v>
      </c>
      <c r="H10" s="2">
        <v>2</v>
      </c>
      <c r="I10" s="2">
        <v>3</v>
      </c>
      <c r="J10" s="2">
        <f t="shared" si="1"/>
        <v>5</v>
      </c>
      <c r="K10" s="2">
        <f t="shared" si="2"/>
        <v>8</v>
      </c>
      <c r="L10" s="28" t="s">
        <v>60</v>
      </c>
      <c r="M10" s="29" t="s">
        <v>61</v>
      </c>
      <c r="N10" s="38" t="s">
        <v>181</v>
      </c>
      <c r="O10" s="10"/>
    </row>
    <row r="11" spans="1:15" ht="19.5" customHeight="1">
      <c r="A11" s="2">
        <v>8</v>
      </c>
      <c r="B11" s="2" t="s">
        <v>9</v>
      </c>
      <c r="C11" s="2" t="s">
        <v>76</v>
      </c>
      <c r="D11" s="1"/>
      <c r="E11" s="2">
        <v>1</v>
      </c>
      <c r="F11" s="2">
        <v>0</v>
      </c>
      <c r="G11" s="2">
        <f t="shared" si="0"/>
        <v>1</v>
      </c>
      <c r="H11" s="2">
        <v>2</v>
      </c>
      <c r="I11" s="2">
        <v>4</v>
      </c>
      <c r="J11" s="2">
        <f t="shared" si="1"/>
        <v>6</v>
      </c>
      <c r="K11" s="2">
        <f t="shared" si="2"/>
        <v>7</v>
      </c>
      <c r="L11" s="15" t="s">
        <v>77</v>
      </c>
      <c r="M11" s="5">
        <v>13424548290</v>
      </c>
      <c r="N11" s="37">
        <v>13424548290</v>
      </c>
      <c r="O11" s="12"/>
    </row>
    <row r="12" spans="1:15" ht="19.5" customHeight="1">
      <c r="A12" s="2">
        <v>9</v>
      </c>
      <c r="B12" s="2" t="s">
        <v>16</v>
      </c>
      <c r="C12" s="2" t="s">
        <v>172</v>
      </c>
      <c r="D12" s="1"/>
      <c r="E12" s="2">
        <v>0</v>
      </c>
      <c r="F12" s="2">
        <v>0</v>
      </c>
      <c r="G12" s="2">
        <f t="shared" si="0"/>
        <v>0</v>
      </c>
      <c r="H12" s="2">
        <v>0</v>
      </c>
      <c r="I12" s="2">
        <v>0</v>
      </c>
      <c r="J12" s="2">
        <f>SUM(H12:I12)</f>
        <v>0</v>
      </c>
      <c r="K12" s="2">
        <f t="shared" si="2"/>
        <v>0</v>
      </c>
      <c r="L12" s="15" t="s">
        <v>131</v>
      </c>
      <c r="M12" s="5">
        <v>13925460180</v>
      </c>
      <c r="N12" s="37">
        <v>13925460180</v>
      </c>
      <c r="O12" s="12"/>
    </row>
    <row r="13" spans="1:15" ht="19.5" customHeight="1">
      <c r="A13" s="2">
        <v>10</v>
      </c>
      <c r="B13" s="2" t="s">
        <v>182</v>
      </c>
      <c r="C13" s="2" t="s">
        <v>139</v>
      </c>
      <c r="D13" s="1"/>
      <c r="E13" s="2">
        <v>3</v>
      </c>
      <c r="F13" s="2">
        <v>0</v>
      </c>
      <c r="G13" s="2">
        <f t="shared" si="0"/>
        <v>3</v>
      </c>
      <c r="H13" s="2">
        <v>5</v>
      </c>
      <c r="I13" s="2">
        <v>3</v>
      </c>
      <c r="J13" s="2">
        <f>SUM(H13:I13)</f>
        <v>8</v>
      </c>
      <c r="K13" s="2">
        <f t="shared" si="2"/>
        <v>11</v>
      </c>
      <c r="L13" s="15" t="s">
        <v>140</v>
      </c>
      <c r="M13" s="5">
        <v>13425929936</v>
      </c>
      <c r="N13" s="19">
        <v>13425929936</v>
      </c>
      <c r="O13" s="11"/>
    </row>
    <row r="14" spans="1:14" ht="19.5" customHeight="1">
      <c r="A14" s="2">
        <v>11</v>
      </c>
      <c r="B14" s="2" t="s">
        <v>52</v>
      </c>
      <c r="C14" s="2" t="s">
        <v>53</v>
      </c>
      <c r="D14" s="1"/>
      <c r="E14" s="2">
        <v>1</v>
      </c>
      <c r="F14" s="2">
        <v>0</v>
      </c>
      <c r="G14" s="2">
        <f t="shared" si="0"/>
        <v>1</v>
      </c>
      <c r="H14" s="2">
        <v>0</v>
      </c>
      <c r="I14" s="2">
        <v>2</v>
      </c>
      <c r="J14" s="2">
        <f t="shared" si="1"/>
        <v>2</v>
      </c>
      <c r="K14" s="2">
        <f t="shared" si="2"/>
        <v>3</v>
      </c>
      <c r="L14" s="5" t="s">
        <v>54</v>
      </c>
      <c r="M14" s="2">
        <v>15627862256</v>
      </c>
      <c r="N14" s="5">
        <v>15627862256</v>
      </c>
    </row>
    <row r="15" spans="1:15" ht="19.5" customHeight="1">
      <c r="A15" s="2">
        <v>12</v>
      </c>
      <c r="B15" s="18" t="s">
        <v>62</v>
      </c>
      <c r="C15" s="16" t="s">
        <v>127</v>
      </c>
      <c r="D15" s="1"/>
      <c r="E15" s="2">
        <v>2</v>
      </c>
      <c r="F15" s="2">
        <v>0</v>
      </c>
      <c r="G15" s="2">
        <f t="shared" si="0"/>
        <v>2</v>
      </c>
      <c r="H15" s="2">
        <v>3</v>
      </c>
      <c r="I15" s="2">
        <v>0</v>
      </c>
      <c r="J15" s="2">
        <f t="shared" si="1"/>
        <v>3</v>
      </c>
      <c r="K15" s="2">
        <f t="shared" si="2"/>
        <v>5</v>
      </c>
      <c r="L15" s="17" t="s">
        <v>128</v>
      </c>
      <c r="M15" s="2">
        <v>15919818712</v>
      </c>
      <c r="N15" s="37">
        <v>15919818712</v>
      </c>
      <c r="O15" s="13"/>
    </row>
    <row r="16" spans="1:15" ht="19.5" customHeight="1">
      <c r="A16" s="2">
        <v>13</v>
      </c>
      <c r="B16" s="18" t="s">
        <v>62</v>
      </c>
      <c r="C16" s="18" t="s">
        <v>63</v>
      </c>
      <c r="D16" s="1"/>
      <c r="E16" s="2">
        <v>0</v>
      </c>
      <c r="F16" s="2">
        <v>0</v>
      </c>
      <c r="G16" s="2">
        <f>SUM(E16:F16)</f>
        <v>0</v>
      </c>
      <c r="H16" s="2">
        <v>0</v>
      </c>
      <c r="I16" s="2">
        <v>0</v>
      </c>
      <c r="J16" s="2">
        <f>SUM(H16:I16)</f>
        <v>0</v>
      </c>
      <c r="K16" s="2">
        <v>0</v>
      </c>
      <c r="L16" s="30" t="s">
        <v>64</v>
      </c>
      <c r="M16" s="5">
        <v>13760122016</v>
      </c>
      <c r="N16" s="19">
        <v>13760122016</v>
      </c>
      <c r="O16" s="11"/>
    </row>
    <row r="17" spans="1:15" ht="19.5" customHeight="1">
      <c r="A17" s="2">
        <v>14</v>
      </c>
      <c r="B17" s="2" t="s">
        <v>92</v>
      </c>
      <c r="C17" s="2" t="s">
        <v>93</v>
      </c>
      <c r="D17" s="1"/>
      <c r="E17" s="2">
        <v>2</v>
      </c>
      <c r="F17" s="2">
        <v>1</v>
      </c>
      <c r="G17" s="2">
        <f>SUM(E17:F17)</f>
        <v>3</v>
      </c>
      <c r="H17" s="2">
        <v>7</v>
      </c>
      <c r="I17" s="2">
        <v>5</v>
      </c>
      <c r="J17" s="2">
        <f t="shared" si="1"/>
        <v>12</v>
      </c>
      <c r="K17" s="2">
        <f>SUM(J17,G17)</f>
        <v>15</v>
      </c>
      <c r="L17" s="5" t="s">
        <v>94</v>
      </c>
      <c r="M17" s="5">
        <v>14778296930</v>
      </c>
      <c r="N17" s="19">
        <v>14778296930</v>
      </c>
      <c r="O17" s="11"/>
    </row>
    <row r="18" spans="1:15" ht="19.5" customHeight="1">
      <c r="A18" s="2">
        <v>15</v>
      </c>
      <c r="B18" s="20" t="s">
        <v>153</v>
      </c>
      <c r="C18" s="20" t="s">
        <v>154</v>
      </c>
      <c r="D18" s="1"/>
      <c r="E18" s="2">
        <v>1</v>
      </c>
      <c r="F18" s="2">
        <v>0</v>
      </c>
      <c r="G18" s="2">
        <f>SUM(E18:F18)</f>
        <v>1</v>
      </c>
      <c r="H18" s="2">
        <v>3</v>
      </c>
      <c r="I18" s="2">
        <v>4</v>
      </c>
      <c r="J18" s="2">
        <f t="shared" si="1"/>
        <v>7</v>
      </c>
      <c r="K18" s="2">
        <f>SUM(J18,G18)</f>
        <v>8</v>
      </c>
      <c r="L18" s="21" t="s">
        <v>155</v>
      </c>
      <c r="M18" s="5">
        <v>13450519148</v>
      </c>
      <c r="N18" s="37">
        <v>13450519148</v>
      </c>
      <c r="O18" s="31"/>
    </row>
    <row r="19" spans="1:15" ht="19.5" customHeight="1">
      <c r="A19" s="2">
        <v>16</v>
      </c>
      <c r="B19" s="2" t="s">
        <v>166</v>
      </c>
      <c r="C19" s="2" t="s">
        <v>170</v>
      </c>
      <c r="D19" s="1"/>
      <c r="E19" s="2">
        <v>0</v>
      </c>
      <c r="F19" s="2">
        <v>0</v>
      </c>
      <c r="G19" s="2">
        <f>SUM(E19:F19)</f>
        <v>0</v>
      </c>
      <c r="H19" s="2">
        <v>1</v>
      </c>
      <c r="I19" s="2">
        <v>1</v>
      </c>
      <c r="J19" s="2">
        <f t="shared" si="1"/>
        <v>2</v>
      </c>
      <c r="K19" s="2">
        <f>SUM(J19,G19)</f>
        <v>2</v>
      </c>
      <c r="L19" s="15" t="s">
        <v>171</v>
      </c>
      <c r="M19" s="5">
        <v>13542947250</v>
      </c>
      <c r="N19" s="19">
        <v>13542947250</v>
      </c>
      <c r="O19" s="11"/>
    </row>
    <row r="20" spans="1:15" s="32" customFormat="1" ht="19.5" customHeight="1">
      <c r="A20" s="2">
        <v>17</v>
      </c>
      <c r="B20" s="40" t="s">
        <v>152</v>
      </c>
      <c r="C20" s="40" t="s">
        <v>151</v>
      </c>
      <c r="D20" s="41"/>
      <c r="E20" s="40">
        <v>1</v>
      </c>
      <c r="F20" s="40">
        <v>0</v>
      </c>
      <c r="G20" s="40">
        <f>SUM(E20:F20)</f>
        <v>1</v>
      </c>
      <c r="H20" s="40">
        <v>1</v>
      </c>
      <c r="I20" s="40">
        <v>1</v>
      </c>
      <c r="J20" s="40">
        <f t="shared" si="1"/>
        <v>2</v>
      </c>
      <c r="K20" s="40">
        <f>SUM(J20,G20)</f>
        <v>3</v>
      </c>
      <c r="L20" s="42" t="s">
        <v>150</v>
      </c>
      <c r="M20" s="42">
        <v>13719750738</v>
      </c>
      <c r="N20" s="42">
        <v>13719750738</v>
      </c>
      <c r="O20" s="43"/>
    </row>
    <row r="21" spans="1:14" ht="19.5" customHeight="1">
      <c r="A21" s="53" t="s">
        <v>24</v>
      </c>
      <c r="B21" s="54"/>
      <c r="C21" s="2"/>
      <c r="D21" s="1"/>
      <c r="E21" s="2">
        <f aca="true" t="shared" si="3" ref="E21:J21">SUM(E4:E20)</f>
        <v>14</v>
      </c>
      <c r="F21" s="2">
        <f t="shared" si="3"/>
        <v>1</v>
      </c>
      <c r="G21" s="2">
        <f t="shared" si="3"/>
        <v>15</v>
      </c>
      <c r="H21" s="2">
        <f t="shared" si="3"/>
        <v>25</v>
      </c>
      <c r="I21" s="2">
        <f t="shared" si="3"/>
        <v>24</v>
      </c>
      <c r="J21" s="2">
        <f t="shared" si="3"/>
        <v>49</v>
      </c>
      <c r="K21" s="2">
        <f>SUM(J21,G21)</f>
        <v>64</v>
      </c>
      <c r="L21" s="5"/>
      <c r="M21" s="2"/>
      <c r="N21" s="39"/>
    </row>
    <row r="22" spans="13:14" ht="19.5" customHeight="1">
      <c r="M22" s="3"/>
      <c r="N22" s="3"/>
    </row>
    <row r="23" spans="13:14" ht="19.5" customHeight="1">
      <c r="M23" s="3"/>
      <c r="N23" s="3"/>
    </row>
    <row r="24" spans="13:14" ht="19.5" customHeight="1">
      <c r="M24" s="3"/>
      <c r="N24" s="3"/>
    </row>
    <row r="25" spans="1:1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3"/>
      <c r="N25" s="3"/>
      <c r="O25" s="7"/>
    </row>
    <row r="26" spans="1:15" ht="19.5" customHeight="1">
      <c r="A26" s="7"/>
      <c r="B26" s="3"/>
      <c r="C26" s="3"/>
      <c r="D26" s="44"/>
      <c r="E26" s="3"/>
      <c r="F26" s="3"/>
      <c r="G26" s="3"/>
      <c r="H26" s="3"/>
      <c r="I26" s="3"/>
      <c r="J26" s="3"/>
      <c r="K26" s="3"/>
      <c r="L26" s="45"/>
      <c r="M26" s="8"/>
      <c r="N26" s="46"/>
      <c r="O26" s="47"/>
    </row>
    <row r="27" spans="1:15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3"/>
      <c r="N27" s="3"/>
      <c r="O27" s="7"/>
    </row>
    <row r="28" spans="13:14" ht="19.5" customHeight="1">
      <c r="M28" s="3"/>
      <c r="N28" s="3"/>
    </row>
    <row r="29" spans="13:14" ht="19.5" customHeight="1">
      <c r="M29" s="3"/>
      <c r="N29" s="3"/>
    </row>
    <row r="30" spans="13:14" ht="19.5" customHeight="1">
      <c r="M30" s="3"/>
      <c r="N30" s="3"/>
    </row>
    <row r="31" spans="13:14" ht="19.5" customHeight="1">
      <c r="M31" s="3"/>
      <c r="N31" s="3"/>
    </row>
    <row r="32" spans="13:14" ht="19.5" customHeight="1">
      <c r="M32" s="3"/>
      <c r="N32" s="3"/>
    </row>
    <row r="33" spans="13:14" ht="19.5" customHeight="1">
      <c r="M33" s="3"/>
      <c r="N33" s="3"/>
    </row>
    <row r="34" spans="13:14" ht="19.5" customHeight="1">
      <c r="M34" s="3"/>
      <c r="N34" s="3"/>
    </row>
    <row r="35" spans="13:14" ht="19.5" customHeight="1">
      <c r="M35" s="3"/>
      <c r="N35" s="3"/>
    </row>
    <row r="36" spans="13:14" ht="19.5" customHeight="1">
      <c r="M36" s="3"/>
      <c r="N36" s="3"/>
    </row>
    <row r="37" spans="13:14" ht="19.5" customHeight="1">
      <c r="M37" s="3"/>
      <c r="N37" s="3"/>
    </row>
    <row r="38" spans="13:14" ht="19.5" customHeight="1">
      <c r="M38" s="3"/>
      <c r="N38" s="3"/>
    </row>
    <row r="39" spans="13:14" ht="19.5" customHeight="1">
      <c r="M39" s="3"/>
      <c r="N39" s="3"/>
    </row>
    <row r="40" spans="13:14" ht="19.5" customHeight="1">
      <c r="M40" s="3"/>
      <c r="N40" s="3"/>
    </row>
    <row r="41" spans="13:14" ht="19.5" customHeight="1">
      <c r="M41" s="3"/>
      <c r="N41" s="3"/>
    </row>
    <row r="42" spans="13:14" ht="19.5" customHeight="1">
      <c r="M42" s="3"/>
      <c r="N42" s="3"/>
    </row>
    <row r="43" spans="13:14" ht="19.5" customHeight="1">
      <c r="M43" s="3"/>
      <c r="N43" s="3"/>
    </row>
    <row r="44" spans="13:14" ht="19.5" customHeight="1">
      <c r="M44" s="3"/>
      <c r="N44" s="3"/>
    </row>
    <row r="45" spans="13:14" ht="19.5" customHeight="1">
      <c r="M45" s="3"/>
      <c r="N45" s="3"/>
    </row>
    <row r="46" spans="13:14" ht="19.5" customHeight="1">
      <c r="M46" s="3"/>
      <c r="N46" s="3"/>
    </row>
    <row r="47" spans="13:14" ht="19.5" customHeight="1">
      <c r="M47" s="3"/>
      <c r="N47" s="3"/>
    </row>
    <row r="48" spans="13:14" ht="19.5" customHeight="1">
      <c r="M48" s="3"/>
      <c r="N48" s="3"/>
    </row>
    <row r="49" spans="13:14" ht="19.5" customHeight="1">
      <c r="M49" s="3"/>
      <c r="N49" s="3"/>
    </row>
    <row r="50" spans="13:14" ht="19.5" customHeight="1">
      <c r="M50" s="3"/>
      <c r="N50" s="3"/>
    </row>
    <row r="51" spans="13:14" ht="19.5" customHeight="1">
      <c r="M51" s="3"/>
      <c r="N51" s="3"/>
    </row>
    <row r="52" spans="13:14" ht="19.5" customHeight="1">
      <c r="M52" s="3"/>
      <c r="N52" s="3"/>
    </row>
    <row r="53" spans="13:14" ht="19.5" customHeight="1">
      <c r="M53" s="3"/>
      <c r="N53" s="3"/>
    </row>
    <row r="54" spans="13:14" ht="19.5" customHeight="1">
      <c r="M54" s="3"/>
      <c r="N54" s="3"/>
    </row>
    <row r="55" spans="13:14" ht="19.5" customHeight="1">
      <c r="M55" s="3"/>
      <c r="N55" s="3"/>
    </row>
    <row r="56" spans="13:14" ht="19.5" customHeight="1">
      <c r="M56" s="3"/>
      <c r="N56" s="3"/>
    </row>
    <row r="57" spans="13:14" ht="19.5" customHeight="1">
      <c r="M57" s="3"/>
      <c r="N57" s="3"/>
    </row>
    <row r="58" spans="13:14" ht="19.5" customHeight="1">
      <c r="M58" s="3"/>
      <c r="N58" s="3"/>
    </row>
    <row r="59" spans="13:14" ht="19.5" customHeight="1">
      <c r="M59" s="3"/>
      <c r="N59" s="3"/>
    </row>
    <row r="60" spans="13:14" ht="19.5" customHeight="1">
      <c r="M60" s="3"/>
      <c r="N60" s="3"/>
    </row>
    <row r="61" spans="13:14" ht="19.5" customHeight="1">
      <c r="M61" s="3"/>
      <c r="N61" s="3"/>
    </row>
    <row r="62" spans="13:14" ht="19.5" customHeight="1">
      <c r="M62" s="3"/>
      <c r="N62" s="3"/>
    </row>
    <row r="63" spans="13:14" ht="19.5" customHeight="1">
      <c r="M63" s="3"/>
      <c r="N63" s="3"/>
    </row>
    <row r="64" spans="13:14" ht="19.5" customHeight="1">
      <c r="M64" s="3"/>
      <c r="N64" s="3"/>
    </row>
    <row r="65" spans="13:14" ht="19.5" customHeight="1">
      <c r="M65" s="3"/>
      <c r="N65" s="3"/>
    </row>
    <row r="66" spans="13:14" ht="19.5" customHeight="1">
      <c r="M66" s="3"/>
      <c r="N66" s="3"/>
    </row>
    <row r="67" spans="13:14" ht="19.5" customHeight="1">
      <c r="M67" s="3"/>
      <c r="N67" s="3"/>
    </row>
    <row r="68" spans="13:14" ht="19.5" customHeight="1">
      <c r="M68" s="3"/>
      <c r="N68" s="3"/>
    </row>
    <row r="69" spans="13:14" ht="19.5" customHeight="1">
      <c r="M69" s="3"/>
      <c r="N69" s="3"/>
    </row>
    <row r="70" spans="13:14" ht="19.5" customHeight="1">
      <c r="M70" s="8"/>
      <c r="N70" s="8"/>
    </row>
  </sheetData>
  <sheetProtection/>
  <mergeCells count="12">
    <mergeCell ref="N2:N3"/>
    <mergeCell ref="M2:M3"/>
    <mergeCell ref="A21:B21"/>
    <mergeCell ref="K2:K3"/>
    <mergeCell ref="L2:L3"/>
    <mergeCell ref="A1:C1"/>
    <mergeCell ref="E1:K1"/>
    <mergeCell ref="A2:A3"/>
    <mergeCell ref="B2:B3"/>
    <mergeCell ref="C2:C3"/>
    <mergeCell ref="E2:G2"/>
    <mergeCell ref="H2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K5 K7 J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3.625" style="4" customWidth="1"/>
    <col min="2" max="2" width="6.875" style="4" customWidth="1"/>
    <col min="3" max="3" width="28.625" style="4" customWidth="1"/>
    <col min="4" max="4" width="2.00390625" style="4" customWidth="1"/>
    <col min="5" max="12" width="9.00390625" style="4" customWidth="1"/>
    <col min="13" max="13" width="17.625" style="4" hidden="1" customWidth="1"/>
    <col min="14" max="14" width="17.625" style="4" customWidth="1"/>
    <col min="15" max="15" width="12.75390625" style="4" customWidth="1"/>
    <col min="16" max="16384" width="9.00390625" style="4" customWidth="1"/>
  </cols>
  <sheetData>
    <row r="1" spans="1:14" ht="18.75">
      <c r="A1" s="55"/>
      <c r="B1" s="55"/>
      <c r="C1" s="55"/>
      <c r="D1" s="1"/>
      <c r="E1" s="56" t="s">
        <v>0</v>
      </c>
      <c r="F1" s="56"/>
      <c r="G1" s="56"/>
      <c r="H1" s="56"/>
      <c r="I1" s="56"/>
      <c r="J1" s="56"/>
      <c r="K1" s="56"/>
      <c r="L1" s="6"/>
      <c r="M1" s="6"/>
      <c r="N1" s="6"/>
    </row>
    <row r="2" spans="1:14" ht="14.25">
      <c r="A2" s="52" t="s">
        <v>1</v>
      </c>
      <c r="B2" s="52" t="s">
        <v>20</v>
      </c>
      <c r="C2" s="57" t="s">
        <v>2</v>
      </c>
      <c r="D2" s="1"/>
      <c r="E2" s="52" t="s">
        <v>18</v>
      </c>
      <c r="F2" s="52"/>
      <c r="G2" s="52"/>
      <c r="H2" s="52" t="s">
        <v>3</v>
      </c>
      <c r="I2" s="52"/>
      <c r="J2" s="52"/>
      <c r="K2" s="52" t="s">
        <v>4</v>
      </c>
      <c r="L2" s="52" t="s">
        <v>13</v>
      </c>
      <c r="M2" s="52" t="s">
        <v>14</v>
      </c>
      <c r="N2" s="59" t="s">
        <v>180</v>
      </c>
    </row>
    <row r="3" spans="1:14" ht="14.25">
      <c r="A3" s="52"/>
      <c r="B3" s="52"/>
      <c r="C3" s="58"/>
      <c r="D3" s="1"/>
      <c r="E3" s="2" t="s">
        <v>11</v>
      </c>
      <c r="F3" s="2" t="s">
        <v>12</v>
      </c>
      <c r="G3" s="2" t="s">
        <v>5</v>
      </c>
      <c r="H3" s="2" t="s">
        <v>6</v>
      </c>
      <c r="I3" s="2" t="s">
        <v>7</v>
      </c>
      <c r="J3" s="2" t="s">
        <v>5</v>
      </c>
      <c r="K3" s="52"/>
      <c r="L3" s="52"/>
      <c r="M3" s="52"/>
      <c r="N3" s="58"/>
    </row>
    <row r="4" spans="1:15" ht="19.5" customHeight="1">
      <c r="A4" s="2">
        <v>1</v>
      </c>
      <c r="B4" s="16" t="s">
        <v>105</v>
      </c>
      <c r="C4" s="26" t="s">
        <v>102</v>
      </c>
      <c r="D4" s="1"/>
      <c r="E4" s="2">
        <v>0</v>
      </c>
      <c r="F4" s="2">
        <v>0</v>
      </c>
      <c r="G4" s="2">
        <f aca="true" t="shared" si="0" ref="G4:G11">SUM(E4:F4)</f>
        <v>0</v>
      </c>
      <c r="H4" s="2">
        <v>5</v>
      </c>
      <c r="I4" s="2">
        <v>0</v>
      </c>
      <c r="J4" s="2">
        <f aca="true" t="shared" si="1" ref="J4:J11">SUM(H4:I4)</f>
        <v>5</v>
      </c>
      <c r="K4" s="2">
        <f>SUM(J4,G4)</f>
        <v>5</v>
      </c>
      <c r="L4" s="17" t="s">
        <v>106</v>
      </c>
      <c r="M4" s="2">
        <v>13709696665</v>
      </c>
      <c r="N4" s="19">
        <v>13709696665</v>
      </c>
      <c r="O4" s="11"/>
    </row>
    <row r="5" spans="1:14" ht="19.5" customHeight="1">
      <c r="A5" s="2">
        <v>2</v>
      </c>
      <c r="B5" s="16" t="s">
        <v>116</v>
      </c>
      <c r="C5" s="16" t="s">
        <v>117</v>
      </c>
      <c r="D5" s="1"/>
      <c r="E5" s="2">
        <v>0</v>
      </c>
      <c r="F5" s="2">
        <v>0</v>
      </c>
      <c r="G5" s="2">
        <f t="shared" si="0"/>
        <v>0</v>
      </c>
      <c r="H5" s="2">
        <v>4</v>
      </c>
      <c r="I5" s="2">
        <v>0</v>
      </c>
      <c r="J5" s="2">
        <f t="shared" si="1"/>
        <v>4</v>
      </c>
      <c r="K5" s="2">
        <f>SUM(J5,G5)</f>
        <v>4</v>
      </c>
      <c r="L5" s="17" t="s">
        <v>118</v>
      </c>
      <c r="M5" s="5">
        <v>18988689810</v>
      </c>
      <c r="N5" s="5">
        <v>18988689810</v>
      </c>
    </row>
    <row r="6" spans="1:15" ht="19.5" customHeight="1">
      <c r="A6" s="2">
        <v>3</v>
      </c>
      <c r="B6" s="2" t="s">
        <v>52</v>
      </c>
      <c r="C6" s="2" t="s">
        <v>67</v>
      </c>
      <c r="D6" s="1"/>
      <c r="E6" s="2">
        <v>0</v>
      </c>
      <c r="F6" s="2">
        <v>0</v>
      </c>
      <c r="G6" s="2">
        <f t="shared" si="0"/>
        <v>0</v>
      </c>
      <c r="H6" s="2">
        <v>1</v>
      </c>
      <c r="I6" s="2">
        <v>0</v>
      </c>
      <c r="J6" s="2">
        <f t="shared" si="1"/>
        <v>1</v>
      </c>
      <c r="K6" s="2">
        <f>SUM(J6,G6)</f>
        <v>1</v>
      </c>
      <c r="L6" s="15" t="s">
        <v>68</v>
      </c>
      <c r="M6" s="2">
        <v>13827792870</v>
      </c>
      <c r="N6" s="37">
        <v>13827792870</v>
      </c>
      <c r="O6" s="12"/>
    </row>
    <row r="7" spans="1:15" s="32" customFormat="1" ht="19.5" customHeight="1">
      <c r="A7" s="2">
        <v>4</v>
      </c>
      <c r="B7" s="40" t="s">
        <v>62</v>
      </c>
      <c r="C7" s="40" t="s">
        <v>146</v>
      </c>
      <c r="D7" s="41"/>
      <c r="E7" s="40">
        <v>0</v>
      </c>
      <c r="F7" s="40">
        <v>0</v>
      </c>
      <c r="G7" s="40">
        <f t="shared" si="0"/>
        <v>0</v>
      </c>
      <c r="H7" s="40">
        <v>0</v>
      </c>
      <c r="I7" s="40">
        <v>0</v>
      </c>
      <c r="J7" s="40">
        <f t="shared" si="1"/>
        <v>0</v>
      </c>
      <c r="K7" s="40">
        <f>SUM(J7,G7)</f>
        <v>0</v>
      </c>
      <c r="L7" s="42" t="s">
        <v>148</v>
      </c>
      <c r="M7" s="40">
        <v>13802286931</v>
      </c>
      <c r="N7" s="42">
        <v>13802286931</v>
      </c>
      <c r="O7" s="43"/>
    </row>
    <row r="8" spans="1:15" ht="19.5" customHeight="1">
      <c r="A8" s="2">
        <v>5</v>
      </c>
      <c r="B8" s="18" t="s">
        <v>62</v>
      </c>
      <c r="C8" s="16" t="s">
        <v>125</v>
      </c>
      <c r="D8" s="1"/>
      <c r="E8" s="2">
        <v>2</v>
      </c>
      <c r="F8" s="2">
        <v>0</v>
      </c>
      <c r="G8" s="2">
        <f t="shared" si="0"/>
        <v>2</v>
      </c>
      <c r="H8" s="2">
        <v>3</v>
      </c>
      <c r="I8" s="2">
        <v>0</v>
      </c>
      <c r="J8" s="2">
        <f>SUM(H8:I8)</f>
        <v>3</v>
      </c>
      <c r="K8" s="2">
        <f>G8+J8</f>
        <v>5</v>
      </c>
      <c r="L8" s="17" t="s">
        <v>126</v>
      </c>
      <c r="M8" s="5">
        <v>15919818712</v>
      </c>
      <c r="N8" s="37">
        <v>15919818712</v>
      </c>
      <c r="O8" s="13"/>
    </row>
    <row r="9" spans="1:15" ht="19.5" customHeight="1">
      <c r="A9" s="2">
        <v>6</v>
      </c>
      <c r="B9" s="2" t="s">
        <v>15</v>
      </c>
      <c r="C9" s="2" t="s">
        <v>71</v>
      </c>
      <c r="D9" s="1"/>
      <c r="E9" s="2">
        <v>0</v>
      </c>
      <c r="F9" s="2">
        <v>0</v>
      </c>
      <c r="G9" s="2">
        <f t="shared" si="0"/>
        <v>0</v>
      </c>
      <c r="H9" s="2">
        <v>1</v>
      </c>
      <c r="I9" s="2">
        <v>1</v>
      </c>
      <c r="J9" s="2">
        <f t="shared" si="1"/>
        <v>2</v>
      </c>
      <c r="K9" s="2">
        <f>SUM(J9,G9)</f>
        <v>2</v>
      </c>
      <c r="L9" s="15" t="s">
        <v>72</v>
      </c>
      <c r="M9" s="5">
        <v>15766273953</v>
      </c>
      <c r="N9" s="37">
        <v>15766273953</v>
      </c>
      <c r="O9" s="12"/>
    </row>
    <row r="10" spans="1:15" ht="19.5" customHeight="1">
      <c r="A10" s="2">
        <v>7</v>
      </c>
      <c r="B10" s="2" t="s">
        <v>169</v>
      </c>
      <c r="C10" s="2" t="s">
        <v>168</v>
      </c>
      <c r="D10" s="1"/>
      <c r="E10" s="2">
        <v>0</v>
      </c>
      <c r="F10" s="2">
        <v>0</v>
      </c>
      <c r="G10" s="2">
        <f t="shared" si="0"/>
        <v>0</v>
      </c>
      <c r="H10" s="2">
        <v>1</v>
      </c>
      <c r="I10" s="2">
        <v>0</v>
      </c>
      <c r="J10" s="2">
        <f t="shared" si="1"/>
        <v>1</v>
      </c>
      <c r="K10" s="2">
        <f>SUM(J10,G10)</f>
        <v>1</v>
      </c>
      <c r="L10" s="15" t="s">
        <v>171</v>
      </c>
      <c r="M10" s="5">
        <v>13542947250</v>
      </c>
      <c r="N10" s="19">
        <v>13542947250</v>
      </c>
      <c r="O10" s="11"/>
    </row>
    <row r="11" spans="1:15" s="12" customFormat="1" ht="19.5" customHeight="1">
      <c r="A11" s="2">
        <v>8</v>
      </c>
      <c r="B11" s="2" t="s">
        <v>32</v>
      </c>
      <c r="C11" s="2" t="s">
        <v>86</v>
      </c>
      <c r="D11" s="1"/>
      <c r="E11" s="2">
        <v>2</v>
      </c>
      <c r="F11" s="2">
        <v>0</v>
      </c>
      <c r="G11" s="2">
        <f t="shared" si="0"/>
        <v>2</v>
      </c>
      <c r="H11" s="2">
        <v>0</v>
      </c>
      <c r="I11" s="2">
        <v>2</v>
      </c>
      <c r="J11" s="2">
        <f t="shared" si="1"/>
        <v>2</v>
      </c>
      <c r="K11" s="2">
        <f>SUM(J11,G11)</f>
        <v>4</v>
      </c>
      <c r="L11" s="17" t="s">
        <v>115</v>
      </c>
      <c r="M11" s="15">
        <v>13822692814</v>
      </c>
      <c r="N11" s="37">
        <v>13822692814</v>
      </c>
      <c r="O11" s="13"/>
    </row>
    <row r="12" spans="1:14" ht="19.5" customHeight="1">
      <c r="A12" s="53" t="s">
        <v>4</v>
      </c>
      <c r="B12" s="54"/>
      <c r="C12" s="2"/>
      <c r="D12" s="1"/>
      <c r="E12" s="2">
        <f aca="true" t="shared" si="2" ref="E12:J12">SUM(E4:E11)</f>
        <v>4</v>
      </c>
      <c r="F12" s="2">
        <f t="shared" si="2"/>
        <v>0</v>
      </c>
      <c r="G12" s="2">
        <f t="shared" si="2"/>
        <v>4</v>
      </c>
      <c r="H12" s="2">
        <f t="shared" si="2"/>
        <v>15</v>
      </c>
      <c r="I12" s="2">
        <f t="shared" si="2"/>
        <v>3</v>
      </c>
      <c r="J12" s="2">
        <f t="shared" si="2"/>
        <v>18</v>
      </c>
      <c r="K12" s="2">
        <f>SUM(J12,G12)</f>
        <v>22</v>
      </c>
      <c r="L12" s="5"/>
      <c r="M12" s="2"/>
      <c r="N12" s="39"/>
    </row>
  </sheetData>
  <sheetProtection/>
  <mergeCells count="12">
    <mergeCell ref="K2:K3"/>
    <mergeCell ref="L2:L3"/>
    <mergeCell ref="N2:N3"/>
    <mergeCell ref="M2:M3"/>
    <mergeCell ref="A12:B12"/>
    <mergeCell ref="A1:C1"/>
    <mergeCell ref="E1:K1"/>
    <mergeCell ref="A2:A3"/>
    <mergeCell ref="B2:B3"/>
    <mergeCell ref="C2:C3"/>
    <mergeCell ref="E2:G2"/>
    <mergeCell ref="H2:J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ignoredErrors>
    <ignoredError sqref="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2018-05-18T05:40:20Z</cp:lastPrinted>
  <dcterms:created xsi:type="dcterms:W3CDTF">2014-11-07T07:49:30Z</dcterms:created>
  <dcterms:modified xsi:type="dcterms:W3CDTF">2018-05-18T08:34:50Z</dcterms:modified>
  <cp:category/>
  <cp:version/>
  <cp:contentType/>
  <cp:contentStatus/>
</cp:coreProperties>
</file>